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o.hiroaki\Box\1900200_研究情報室（全員）\し　GIS関係\さ　酸性雨\CGERページからの移行\データセット\第3次\xls→Excelファイル\"/>
    </mc:Choice>
  </mc:AlternateContent>
  <xr:revisionPtr revIDLastSave="0" documentId="13_ncr:1_{61EF82AF-A805-4B37-A8BE-339AA8C1D2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欠測率" sheetId="2" r:id="rId1"/>
    <sheet name="採気量" sheetId="3" r:id="rId2"/>
    <sheet name="SO2" sheetId="4" r:id="rId3"/>
    <sheet name="HNO3" sheetId="5" r:id="rId4"/>
    <sheet name="HCl" sheetId="6" r:id="rId5"/>
    <sheet name="NH3" sheetId="7" r:id="rId6"/>
  </sheets>
  <definedNames>
    <definedName name="__123Graph_ANACL">#REF!</definedName>
    <definedName name="__123Graph_XNACL">#REF!</definedName>
    <definedName name="_Fill">#REF!</definedName>
    <definedName name="_Regression_Out">#REF!</definedName>
    <definedName name="_Regression_X">#REF!</definedName>
    <definedName name="_Regression_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" i="7" l="1"/>
  <c r="P34" i="7"/>
  <c r="O34" i="7"/>
  <c r="Q33" i="7"/>
  <c r="P33" i="7"/>
  <c r="O33" i="7"/>
  <c r="Q32" i="7"/>
  <c r="P32" i="7"/>
  <c r="O32" i="7"/>
  <c r="Q31" i="7"/>
  <c r="P31" i="7"/>
  <c r="O31" i="7"/>
  <c r="Q30" i="7"/>
  <c r="P30" i="7"/>
  <c r="O30" i="7"/>
  <c r="Q29" i="7"/>
  <c r="P29" i="7"/>
  <c r="O29" i="7"/>
  <c r="Q28" i="7"/>
  <c r="P28" i="7"/>
  <c r="O28" i="7"/>
  <c r="Q27" i="7"/>
  <c r="P27" i="7"/>
  <c r="O27" i="7"/>
  <c r="Q26" i="7"/>
  <c r="P26" i="7"/>
  <c r="O26" i="7"/>
  <c r="Q25" i="7"/>
  <c r="P25" i="7"/>
  <c r="O25" i="7"/>
  <c r="Q24" i="7"/>
  <c r="P24" i="7"/>
  <c r="O24" i="7"/>
  <c r="Q23" i="7"/>
  <c r="P23" i="7"/>
  <c r="O23" i="7"/>
  <c r="Q22" i="7"/>
  <c r="P22" i="7"/>
  <c r="O22" i="7"/>
  <c r="Q21" i="7"/>
  <c r="P21" i="7"/>
  <c r="O21" i="7"/>
  <c r="Q20" i="7"/>
  <c r="P20" i="7"/>
  <c r="O20" i="7"/>
  <c r="Q19" i="7"/>
  <c r="P19" i="7"/>
  <c r="O19" i="7"/>
  <c r="Q18" i="7"/>
  <c r="P18" i="7"/>
  <c r="O18" i="7"/>
  <c r="Q17" i="7"/>
  <c r="P17" i="7"/>
  <c r="O17" i="7"/>
  <c r="Q16" i="7"/>
  <c r="P16" i="7"/>
  <c r="O16" i="7"/>
  <c r="Q15" i="7"/>
  <c r="P15" i="7"/>
  <c r="O15" i="7"/>
  <c r="Q14" i="7"/>
  <c r="P14" i="7"/>
  <c r="O14" i="7"/>
  <c r="Q13" i="7"/>
  <c r="P13" i="7"/>
  <c r="O13" i="7"/>
  <c r="Q12" i="7"/>
  <c r="P12" i="7"/>
  <c r="O12" i="7"/>
  <c r="Q11" i="7"/>
  <c r="P11" i="7"/>
  <c r="O11" i="7"/>
  <c r="Q10" i="7"/>
  <c r="P10" i="7"/>
  <c r="O10" i="7"/>
  <c r="Q9" i="7"/>
  <c r="P9" i="7"/>
  <c r="O9" i="7"/>
  <c r="Q8" i="7"/>
  <c r="P8" i="7"/>
  <c r="O8" i="7"/>
  <c r="Q7" i="7"/>
  <c r="P7" i="7"/>
  <c r="O7" i="7"/>
  <c r="Q34" i="6"/>
  <c r="P34" i="6"/>
  <c r="O34" i="6"/>
  <c r="Q33" i="6"/>
  <c r="P33" i="6"/>
  <c r="O33" i="6"/>
  <c r="Q32" i="6"/>
  <c r="P32" i="6"/>
  <c r="O32" i="6"/>
  <c r="Q31" i="6"/>
  <c r="P31" i="6"/>
  <c r="O31" i="6"/>
  <c r="Q30" i="6"/>
  <c r="P30" i="6"/>
  <c r="O30" i="6"/>
  <c r="Q29" i="6"/>
  <c r="P29" i="6"/>
  <c r="O29" i="6"/>
  <c r="Q28" i="6"/>
  <c r="P28" i="6"/>
  <c r="O28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1" i="6"/>
  <c r="P21" i="6"/>
  <c r="O21" i="6"/>
  <c r="Q20" i="6"/>
  <c r="P20" i="6"/>
  <c r="O20" i="6"/>
  <c r="Q19" i="6"/>
  <c r="P19" i="6"/>
  <c r="O19" i="6"/>
  <c r="Q18" i="6"/>
  <c r="P18" i="6"/>
  <c r="O18" i="6"/>
  <c r="Q17" i="6"/>
  <c r="P17" i="6"/>
  <c r="O17" i="6"/>
  <c r="Q16" i="6"/>
  <c r="P16" i="6"/>
  <c r="O16" i="6"/>
  <c r="Q15" i="6"/>
  <c r="P15" i="6"/>
  <c r="O15" i="6"/>
  <c r="Q14" i="6"/>
  <c r="P14" i="6"/>
  <c r="O14" i="6"/>
  <c r="Q13" i="6"/>
  <c r="P13" i="6"/>
  <c r="O13" i="6"/>
  <c r="Q12" i="6"/>
  <c r="P12" i="6"/>
  <c r="O12" i="6"/>
  <c r="Q11" i="6"/>
  <c r="P11" i="6"/>
  <c r="O11" i="6"/>
  <c r="Q10" i="6"/>
  <c r="P10" i="6"/>
  <c r="O10" i="6"/>
  <c r="Q9" i="6"/>
  <c r="P9" i="6"/>
  <c r="O9" i="6"/>
  <c r="Q8" i="6"/>
  <c r="P8" i="6"/>
  <c r="O8" i="6"/>
  <c r="Q7" i="6"/>
  <c r="P7" i="6"/>
  <c r="O7" i="6"/>
  <c r="Q34" i="5"/>
  <c r="P34" i="5"/>
  <c r="O34" i="5"/>
  <c r="Q33" i="5"/>
  <c r="P33" i="5"/>
  <c r="O33" i="5"/>
  <c r="Q32" i="5"/>
  <c r="P32" i="5"/>
  <c r="O32" i="5"/>
  <c r="Q31" i="5"/>
  <c r="P31" i="5"/>
  <c r="O31" i="5"/>
  <c r="Q30" i="5"/>
  <c r="P30" i="5"/>
  <c r="O30" i="5"/>
  <c r="Q29" i="5"/>
  <c r="P29" i="5"/>
  <c r="O29" i="5"/>
  <c r="Q28" i="5"/>
  <c r="P28" i="5"/>
  <c r="O28" i="5"/>
  <c r="Q27" i="5"/>
  <c r="P27" i="5"/>
  <c r="O27" i="5"/>
  <c r="Q26" i="5"/>
  <c r="P26" i="5"/>
  <c r="O26" i="5"/>
  <c r="Q25" i="5"/>
  <c r="P25" i="5"/>
  <c r="O25" i="5"/>
  <c r="Q24" i="5"/>
  <c r="P24" i="5"/>
  <c r="O24" i="5"/>
  <c r="Q23" i="5"/>
  <c r="P23" i="5"/>
  <c r="O23" i="5"/>
  <c r="Q22" i="5"/>
  <c r="P22" i="5"/>
  <c r="O22" i="5"/>
  <c r="Q21" i="5"/>
  <c r="P21" i="5"/>
  <c r="O21" i="5"/>
  <c r="Q20" i="5"/>
  <c r="P20" i="5"/>
  <c r="O20" i="5"/>
  <c r="Q19" i="5"/>
  <c r="P19" i="5"/>
  <c r="O19" i="5"/>
  <c r="Q18" i="5"/>
  <c r="P18" i="5"/>
  <c r="O18" i="5"/>
  <c r="Q17" i="5"/>
  <c r="P17" i="5"/>
  <c r="O17" i="5"/>
  <c r="Q16" i="5"/>
  <c r="P16" i="5"/>
  <c r="O16" i="5"/>
  <c r="Q15" i="5"/>
  <c r="P15" i="5"/>
  <c r="O15" i="5"/>
  <c r="Q14" i="5"/>
  <c r="P14" i="5"/>
  <c r="O14" i="5"/>
  <c r="Q13" i="5"/>
  <c r="P13" i="5"/>
  <c r="O13" i="5"/>
  <c r="Q12" i="5"/>
  <c r="P12" i="5"/>
  <c r="O12" i="5"/>
  <c r="Q11" i="5"/>
  <c r="P11" i="5"/>
  <c r="O11" i="5"/>
  <c r="Q10" i="5"/>
  <c r="P10" i="5"/>
  <c r="O10" i="5"/>
  <c r="Q9" i="5"/>
  <c r="P9" i="5"/>
  <c r="O9" i="5"/>
  <c r="Q8" i="5"/>
  <c r="P8" i="5"/>
  <c r="O8" i="5"/>
  <c r="Q7" i="5"/>
  <c r="P7" i="5"/>
  <c r="O7" i="5"/>
  <c r="Q34" i="4"/>
  <c r="P34" i="4"/>
  <c r="O34" i="4"/>
  <c r="Q33" i="4"/>
  <c r="P33" i="4"/>
  <c r="O33" i="4"/>
  <c r="Q32" i="4"/>
  <c r="P32" i="4"/>
  <c r="O32" i="4"/>
  <c r="Q31" i="4"/>
  <c r="P31" i="4"/>
  <c r="O31" i="4"/>
  <c r="Q30" i="4"/>
  <c r="P30" i="4"/>
  <c r="O30" i="4"/>
  <c r="Q29" i="4"/>
  <c r="P29" i="4"/>
  <c r="O29" i="4"/>
  <c r="Q28" i="4"/>
  <c r="P28" i="4"/>
  <c r="O28" i="4"/>
  <c r="Q27" i="4"/>
  <c r="P27" i="4"/>
  <c r="O27" i="4"/>
  <c r="Q26" i="4"/>
  <c r="P26" i="4"/>
  <c r="O26" i="4"/>
  <c r="Q25" i="4"/>
  <c r="P25" i="4"/>
  <c r="O25" i="4"/>
  <c r="Q24" i="4"/>
  <c r="P24" i="4"/>
  <c r="O24" i="4"/>
  <c r="Q23" i="4"/>
  <c r="P23" i="4"/>
  <c r="O23" i="4"/>
  <c r="Q22" i="4"/>
  <c r="P22" i="4"/>
  <c r="O22" i="4"/>
  <c r="Q21" i="4"/>
  <c r="P21" i="4"/>
  <c r="O21" i="4"/>
  <c r="Q20" i="4"/>
  <c r="P20" i="4"/>
  <c r="O20" i="4"/>
  <c r="Q19" i="4"/>
  <c r="P19" i="4"/>
  <c r="O19" i="4"/>
  <c r="Q18" i="4"/>
  <c r="P18" i="4"/>
  <c r="O18" i="4"/>
  <c r="Q17" i="4"/>
  <c r="P17" i="4"/>
  <c r="O17" i="4"/>
  <c r="Q16" i="4"/>
  <c r="P16" i="4"/>
  <c r="O16" i="4"/>
  <c r="Q15" i="4"/>
  <c r="P15" i="4"/>
  <c r="O15" i="4"/>
  <c r="Q14" i="4"/>
  <c r="P14" i="4"/>
  <c r="O14" i="4"/>
  <c r="Q13" i="4"/>
  <c r="P13" i="4"/>
  <c r="O13" i="4"/>
  <c r="Q12" i="4"/>
  <c r="P12" i="4"/>
  <c r="O12" i="4"/>
  <c r="Q11" i="4"/>
  <c r="P11" i="4"/>
  <c r="O11" i="4"/>
  <c r="Q10" i="4"/>
  <c r="P10" i="4"/>
  <c r="O10" i="4"/>
  <c r="Q9" i="4"/>
  <c r="P9" i="4"/>
  <c r="O9" i="4"/>
  <c r="Q8" i="4"/>
  <c r="P8" i="4"/>
  <c r="O8" i="4"/>
  <c r="Q7" i="4"/>
  <c r="P7" i="4"/>
  <c r="O7" i="4"/>
  <c r="Q34" i="3"/>
  <c r="P34" i="3"/>
  <c r="O34" i="3"/>
  <c r="Q33" i="3"/>
  <c r="P33" i="3"/>
  <c r="O33" i="3"/>
  <c r="Q32" i="3"/>
  <c r="P32" i="3"/>
  <c r="O32" i="3"/>
  <c r="Q31" i="3"/>
  <c r="P31" i="3"/>
  <c r="O31" i="3"/>
  <c r="Q30" i="3"/>
  <c r="P30" i="3"/>
  <c r="O30" i="3"/>
  <c r="Q29" i="3"/>
  <c r="P29" i="3"/>
  <c r="O29" i="3"/>
  <c r="Q28" i="3"/>
  <c r="P28" i="3"/>
  <c r="O28" i="3"/>
  <c r="Q27" i="3"/>
  <c r="P27" i="3"/>
  <c r="O27" i="3"/>
  <c r="Q26" i="3"/>
  <c r="P26" i="3"/>
  <c r="O26" i="3"/>
  <c r="Q25" i="3"/>
  <c r="P25" i="3"/>
  <c r="O25" i="3"/>
  <c r="Q24" i="3"/>
  <c r="P24" i="3"/>
  <c r="O24" i="3"/>
  <c r="Q23" i="3"/>
  <c r="P23" i="3"/>
  <c r="O23" i="3"/>
  <c r="Q22" i="3"/>
  <c r="P22" i="3"/>
  <c r="O22" i="3"/>
  <c r="Q21" i="3"/>
  <c r="P21" i="3"/>
  <c r="O21" i="3"/>
  <c r="Q20" i="3"/>
  <c r="P20" i="3"/>
  <c r="O20" i="3"/>
  <c r="Q19" i="3"/>
  <c r="P19" i="3"/>
  <c r="O19" i="3"/>
  <c r="Q18" i="3"/>
  <c r="P18" i="3"/>
  <c r="O18" i="3"/>
  <c r="Q17" i="3"/>
  <c r="P17" i="3"/>
  <c r="O17" i="3"/>
  <c r="Q16" i="3"/>
  <c r="P16" i="3"/>
  <c r="O16" i="3"/>
  <c r="Q15" i="3"/>
  <c r="P15" i="3"/>
  <c r="O15" i="3"/>
  <c r="Q14" i="3"/>
  <c r="P14" i="3"/>
  <c r="O14" i="3"/>
  <c r="Q13" i="3"/>
  <c r="P13" i="3"/>
  <c r="O13" i="3"/>
  <c r="Q12" i="3"/>
  <c r="P12" i="3"/>
  <c r="O12" i="3"/>
  <c r="Q11" i="3"/>
  <c r="P11" i="3"/>
  <c r="O11" i="3"/>
  <c r="Q10" i="3"/>
  <c r="P10" i="3"/>
  <c r="O10" i="3"/>
  <c r="Q9" i="3"/>
  <c r="P9" i="3"/>
  <c r="O9" i="3"/>
  <c r="Q8" i="3"/>
  <c r="P8" i="3"/>
  <c r="O8" i="3"/>
  <c r="Q7" i="3"/>
  <c r="P7" i="3"/>
  <c r="O7" i="3"/>
  <c r="Q34" i="2"/>
  <c r="P34" i="2"/>
  <c r="O34" i="2"/>
  <c r="Q33" i="2"/>
  <c r="P33" i="2"/>
  <c r="O33" i="2"/>
  <c r="Q32" i="2"/>
  <c r="P32" i="2"/>
  <c r="O32" i="2"/>
  <c r="Q31" i="2"/>
  <c r="P31" i="2"/>
  <c r="O31" i="2"/>
  <c r="Q30" i="2"/>
  <c r="P30" i="2"/>
  <c r="O30" i="2"/>
  <c r="Q29" i="2"/>
  <c r="P29" i="2"/>
  <c r="O29" i="2"/>
  <c r="Q28" i="2"/>
  <c r="P28" i="2"/>
  <c r="O28" i="2"/>
  <c r="Q27" i="2"/>
  <c r="P27" i="2"/>
  <c r="O27" i="2"/>
  <c r="Q26" i="2"/>
  <c r="P26" i="2"/>
  <c r="O26" i="2"/>
  <c r="Q25" i="2"/>
  <c r="P25" i="2"/>
  <c r="O25" i="2"/>
  <c r="Q24" i="2"/>
  <c r="P24" i="2"/>
  <c r="O24" i="2"/>
  <c r="Q23" i="2"/>
  <c r="P23" i="2"/>
  <c r="O23" i="2"/>
  <c r="Q22" i="2"/>
  <c r="P22" i="2"/>
  <c r="O22" i="2"/>
  <c r="Q21" i="2"/>
  <c r="P21" i="2"/>
  <c r="O21" i="2"/>
  <c r="Q20" i="2"/>
  <c r="P20" i="2"/>
  <c r="O20" i="2"/>
  <c r="Q19" i="2"/>
  <c r="P19" i="2"/>
  <c r="O19" i="2"/>
  <c r="Q18" i="2"/>
  <c r="P18" i="2"/>
  <c r="O18" i="2"/>
  <c r="Q17" i="2"/>
  <c r="P17" i="2"/>
  <c r="O17" i="2"/>
  <c r="Q16" i="2"/>
  <c r="P16" i="2"/>
  <c r="O16" i="2"/>
  <c r="Q15" i="2"/>
  <c r="P15" i="2"/>
  <c r="O15" i="2"/>
  <c r="Q14" i="2"/>
  <c r="P14" i="2"/>
  <c r="O14" i="2"/>
  <c r="Q13" i="2"/>
  <c r="P13" i="2"/>
  <c r="O13" i="2"/>
  <c r="Q12" i="2"/>
  <c r="P12" i="2"/>
  <c r="O12" i="2"/>
  <c r="Q11" i="2"/>
  <c r="P11" i="2"/>
  <c r="O11" i="2"/>
  <c r="Q10" i="2"/>
  <c r="P10" i="2"/>
  <c r="O10" i="2"/>
  <c r="Q9" i="2"/>
  <c r="P9" i="2"/>
  <c r="O9" i="2"/>
  <c r="Q8" i="2"/>
  <c r="P8" i="2"/>
  <c r="O8" i="2"/>
  <c r="Q7" i="2"/>
  <c r="P7" i="2"/>
  <c r="O7" i="2"/>
</calcChain>
</file>

<file path=xl/sharedStrings.xml><?xml version="1.0" encoding="utf-8"?>
<sst xmlns="http://schemas.openxmlformats.org/spreadsheetml/2006/main" count="491" uniqueCount="70">
  <si>
    <t>黄色欄は月内に欠測週があり欠測扱い。</t>
  </si>
  <si>
    <t>灰色欄はF0でガス漏れあり</t>
  </si>
  <si>
    <t>ダイダイ欄はF1-SO4,Cl,NH4及びF2-Clで全週欠測</t>
  </si>
  <si>
    <t>乾性沈着　欠測率（平成13年度）</t>
  </si>
  <si>
    <t>単位：　％</t>
  </si>
  <si>
    <t>地点名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</si>
  <si>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</si>
  <si>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</si>
  <si>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</si>
  <si>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</si>
  <si>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</si>
  <si>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</si>
  <si>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</si>
  <si>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</si>
  <si>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</si>
  <si>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</si>
  <si>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</si>
  <si>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</si>
  <si>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最大値</t>
  </si>
  <si>
    <t>最小値</t>
  </si>
  <si>
    <t>年平均値</t>
  </si>
  <si>
    <t>札幌北</t>
  </si>
  <si>
    <t>母子里</t>
  </si>
  <si>
    <t>12月の終了、1月の開始2日遅れ</t>
  </si>
  <si>
    <t>札幌白石</t>
  </si>
  <si>
    <t>八森</t>
  </si>
  <si>
    <t>6月は5/28～7/2の5週間採取</t>
  </si>
  <si>
    <t>盛岡</t>
  </si>
  <si>
    <t>新潟</t>
  </si>
  <si>
    <t>小新</t>
  </si>
  <si>
    <t>江東</t>
  </si>
  <si>
    <t>4月の終了、5月の開始6日前倒し。7月の終了、8月の開始1日遅れ。9月の終了、10月の開始2日遅れ。11月の終了、12月の開始1週間遅れ。12月の終了、1月の開始13日遅れ。1月の終了、2月の開始1週間遅れ。2月の終了、3月の開始1日遅れ。3月の終了1日遅れ。</t>
  </si>
  <si>
    <t>前橋</t>
  </si>
  <si>
    <t>4月の終了6日前倒し、5月の開始5日前倒し。5月の終了、6月の開始1週間前倒し。2月の終了、3月の開始1日遅れ。</t>
  </si>
  <si>
    <t>磯子</t>
  </si>
  <si>
    <t>小杉</t>
  </si>
  <si>
    <t>福井</t>
  </si>
  <si>
    <t>豊橋</t>
  </si>
  <si>
    <t>緑</t>
  </si>
  <si>
    <t>周山</t>
  </si>
  <si>
    <t>5月の終了、6月の開始1週間前倒し。</t>
  </si>
  <si>
    <t>池田</t>
  </si>
  <si>
    <t>奈良</t>
  </si>
  <si>
    <t>神戸須磨</t>
  </si>
  <si>
    <t>鳥取</t>
  </si>
  <si>
    <t>松江</t>
  </si>
  <si>
    <t>倉橋島</t>
  </si>
  <si>
    <t>5月の終了、6月の開始1週間前倒し。6月の終了、7月の開始1日遅れ。3月の終了1週間前倒し。</t>
  </si>
  <si>
    <t>広島安佐南</t>
  </si>
  <si>
    <t>香北</t>
  </si>
  <si>
    <t>石井</t>
  </si>
  <si>
    <t>--</t>
  </si>
  <si>
    <t>太宰府</t>
  </si>
  <si>
    <t>福岡</t>
  </si>
  <si>
    <t>4月にＦ３で1週欠測、10月から地点変更</t>
  </si>
  <si>
    <t>大分</t>
  </si>
  <si>
    <t>8月の終了、9月の開始1週間遅れ。9月の終了、10月の開始8日遅れ。10月の終了、11月の開始1週間遅れ。11月の終了、12月の開始1週間遅れ。12月の終了、1月の開始1日遅れ。1月の終了、2月の開始1週間遅れ。</t>
  </si>
  <si>
    <t>喜入</t>
  </si>
  <si>
    <t xml:space="preserve"> </t>
  </si>
  <si>
    <t>4月の終了、5月の開始6日前倒し。5月の終了、6月の開始1週間前倒し。</t>
  </si>
  <si>
    <t>乾性沈着　月採気量　年平均値（平成13年度）</t>
  </si>
  <si>
    <r>
      <rPr>
        <sz val="11"/>
        <color theme="1"/>
        <rFont val="MS PGothic"/>
        <family val="3"/>
        <charset val="128"/>
      </rPr>
      <t>単位：　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</si>
  <si>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SO</t>
    </r>
    <r>
      <rPr>
        <vertAlign val="subscript"/>
        <sz val="16"/>
        <color theme="1"/>
        <rFont val="ＭＳ Ｐゴシック"/>
        <family val="3"/>
        <charset val="128"/>
      </rPr>
      <t>2</t>
    </r>
    <r>
      <rPr>
        <sz val="16"/>
        <color theme="1"/>
        <rFont val="ＭＳ Ｐゴシック"/>
        <family val="3"/>
        <charset val="128"/>
      </rPr>
      <t>ガス濃度　月・年平均値（平成13年度）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</si>
  <si>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</si>
  <si>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HNO</t>
    </r>
    <r>
      <rPr>
        <vertAlign val="subscript"/>
        <sz val="16"/>
        <color theme="1"/>
        <rFont val="ＭＳ Ｐゴシック"/>
        <family val="3"/>
        <charset val="128"/>
      </rPr>
      <t>3</t>
    </r>
    <r>
      <rPr>
        <sz val="16"/>
        <color theme="1"/>
        <rFont val="ＭＳ Ｐゴシック"/>
        <family val="3"/>
        <charset val="128"/>
      </rPr>
      <t>ガス濃度　月・年平均値（平成13年度）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</si>
  <si>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</si>
  <si>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t>乾性沈着　HClガス濃度　月・年平均値（平成13年度）</t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</si>
  <si>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</si>
  <si>
    <r>
      <rPr>
        <sz val="16"/>
        <color theme="1"/>
        <rFont val="MS PGothic"/>
        <family val="3"/>
        <charset val="128"/>
      </rPr>
      <t>乾性沈着　NH</t>
    </r>
    <r>
      <rPr>
        <vertAlign val="subscript"/>
        <sz val="16"/>
        <color theme="1"/>
        <rFont val="ＭＳ Ｐゴシック"/>
        <family val="3"/>
        <charset val="128"/>
      </rPr>
      <t>3</t>
    </r>
    <r>
      <rPr>
        <sz val="16"/>
        <color theme="1"/>
        <rFont val="ＭＳ Ｐゴシック"/>
        <family val="3"/>
        <charset val="128"/>
      </rPr>
      <t>ガス濃度　月・年平均値（平成13年度）</t>
    </r>
  </si>
  <si>
    <r>
      <rPr>
        <sz val="11"/>
        <color theme="1"/>
        <rFont val="MS PGothic"/>
        <family val="3"/>
        <charset val="128"/>
      </rPr>
      <t>単位：　n mol/m</t>
    </r>
    <r>
      <rPr>
        <vertAlign val="superscript"/>
        <sz val="11"/>
        <color theme="1"/>
        <rFont val="ＭＳ Ｐゴシック"/>
        <family val="3"/>
        <charset val="12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</si>
</sst>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_ "/>
    <numFmt numFmtId="178" formatCode="0.0"/>
  </numFmts>
  <fonts count="11">
    <font>
      <sz val="11"/>
      <color rgb="FF000000"/>
      <name val="MS PGothic"/>
      <scheme val="minor"/>
    </font>
    <font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11"/>
      <color theme="1"/>
      <name val="ＪＳＰ明朝"/>
      <family val="3"/>
      <charset val="128"/>
    </font>
    <font>
      <sz val="11"/>
      <color rgb="FFDD0806"/>
      <name val="MS PGothic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vertAlign val="subscript"/>
      <sz val="16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6"/>
      <name val="MS P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0C0C0"/>
        <bgColor rgb="FFC0C0C0"/>
      </patternFill>
    </fill>
    <fill>
      <patternFill patternType="solid">
        <fgColor rgb="FFFFCC00"/>
        <bgColor rgb="FFFFCC0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1" fillId="0" borderId="0" xfId="0" applyFont="1"/>
    <xf numFmtId="0" fontId="2" fillId="0" borderId="0" xfId="0" applyFont="1"/>
    <xf numFmtId="0" fontId="1" fillId="3" borderId="1" xfId="0" applyFont="1" applyFill="1" applyBorder="1"/>
    <xf numFmtId="0" fontId="2" fillId="3" borderId="1" xfId="0" applyFont="1" applyFill="1" applyBorder="1"/>
    <xf numFmtId="0" fontId="1" fillId="4" borderId="1" xfId="0" applyFont="1" applyFill="1" applyBorder="1"/>
    <xf numFmtId="0" fontId="2" fillId="4" borderId="1" xfId="0" applyFont="1" applyFill="1" applyBorder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 applyAlignment="1">
      <alignment horizontal="right"/>
    </xf>
    <xf numFmtId="176" fontId="5" fillId="0" borderId="11" xfId="0" applyNumberFormat="1" applyFont="1" applyBorder="1" applyAlignment="1">
      <alignment horizontal="right"/>
    </xf>
    <xf numFmtId="177" fontId="5" fillId="0" borderId="7" xfId="0" applyNumberFormat="1" applyFont="1" applyBorder="1" applyAlignment="1">
      <alignment horizontal="right"/>
    </xf>
    <xf numFmtId="177" fontId="5" fillId="0" borderId="10" xfId="0" applyNumberFormat="1" applyFont="1" applyBorder="1" applyAlignment="1">
      <alignment horizontal="right"/>
    </xf>
    <xf numFmtId="177" fontId="5" fillId="0" borderId="8" xfId="0" applyNumberFormat="1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/>
    </xf>
    <xf numFmtId="176" fontId="5" fillId="0" borderId="15" xfId="0" applyNumberFormat="1" applyFont="1" applyBorder="1" applyAlignment="1">
      <alignment horizontal="right"/>
    </xf>
    <xf numFmtId="176" fontId="5" fillId="0" borderId="16" xfId="0" applyNumberFormat="1" applyFont="1" applyBorder="1" applyAlignment="1">
      <alignment horizontal="right"/>
    </xf>
    <xf numFmtId="177" fontId="5" fillId="0" borderId="17" xfId="0" applyNumberFormat="1" applyFont="1" applyBorder="1" applyAlignment="1">
      <alignment horizontal="right"/>
    </xf>
    <xf numFmtId="177" fontId="5" fillId="0" borderId="18" xfId="0" applyNumberFormat="1" applyFont="1" applyBorder="1" applyAlignment="1">
      <alignment horizontal="right"/>
    </xf>
    <xf numFmtId="177" fontId="5" fillId="0" borderId="19" xfId="0" applyNumberFormat="1" applyFont="1" applyBorder="1" applyAlignment="1">
      <alignment horizontal="right"/>
    </xf>
    <xf numFmtId="0" fontId="2" fillId="0" borderId="17" xfId="0" applyFont="1" applyBorder="1"/>
    <xf numFmtId="0" fontId="2" fillId="0" borderId="19" xfId="0" applyFont="1" applyBorder="1" applyAlignment="1">
      <alignment horizontal="center"/>
    </xf>
    <xf numFmtId="176" fontId="5" fillId="0" borderId="20" xfId="0" applyNumberFormat="1" applyFont="1" applyBorder="1" applyAlignment="1">
      <alignment horizontal="right"/>
    </xf>
    <xf numFmtId="176" fontId="5" fillId="0" borderId="18" xfId="0" applyNumberFormat="1" applyFont="1" applyBorder="1" applyAlignment="1">
      <alignment horizontal="right"/>
    </xf>
    <xf numFmtId="176" fontId="5" fillId="0" borderId="2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177" fontId="5" fillId="0" borderId="20" xfId="0" applyNumberFormat="1" applyFont="1" applyBorder="1" applyAlignment="1">
      <alignment horizontal="right"/>
    </xf>
    <xf numFmtId="177" fontId="5" fillId="0" borderId="21" xfId="0" applyNumberFormat="1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177" fontId="5" fillId="2" borderId="18" xfId="0" applyNumberFormat="1" applyFont="1" applyFill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23" xfId="0" applyFont="1" applyBorder="1" applyAlignment="1">
      <alignment horizontal="center"/>
    </xf>
    <xf numFmtId="176" fontId="5" fillId="0" borderId="24" xfId="0" applyNumberFormat="1" applyFont="1" applyBorder="1" applyAlignment="1">
      <alignment horizontal="right"/>
    </xf>
    <xf numFmtId="176" fontId="5" fillId="0" borderId="25" xfId="0" applyNumberFormat="1" applyFont="1" applyBorder="1" applyAlignment="1">
      <alignment horizontal="right"/>
    </xf>
    <xf numFmtId="176" fontId="5" fillId="0" borderId="26" xfId="0" applyNumberFormat="1" applyFont="1" applyBorder="1" applyAlignment="1">
      <alignment horizontal="right"/>
    </xf>
    <xf numFmtId="177" fontId="5" fillId="0" borderId="22" xfId="0" applyNumberFormat="1" applyFont="1" applyBorder="1" applyAlignment="1">
      <alignment horizontal="right"/>
    </xf>
    <xf numFmtId="177" fontId="5" fillId="0" borderId="25" xfId="0" applyNumberFormat="1" applyFont="1" applyBorder="1" applyAlignment="1">
      <alignment horizontal="right"/>
    </xf>
    <xf numFmtId="177" fontId="5" fillId="0" borderId="23" xfId="0" applyNumberFormat="1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177" fontId="5" fillId="0" borderId="12" xfId="0" applyNumberFormat="1" applyFont="1" applyBorder="1" applyAlignment="1">
      <alignment horizontal="right"/>
    </xf>
    <xf numFmtId="177" fontId="5" fillId="0" borderId="15" xfId="0" applyNumberFormat="1" applyFont="1" applyBorder="1" applyAlignment="1">
      <alignment horizontal="right"/>
    </xf>
    <xf numFmtId="177" fontId="5" fillId="0" borderId="13" xfId="0" applyNumberFormat="1" applyFont="1" applyBorder="1" applyAlignment="1">
      <alignment horizontal="right"/>
    </xf>
    <xf numFmtId="178" fontId="2" fillId="0" borderId="27" xfId="0" applyNumberFormat="1" applyFont="1" applyBorder="1" applyAlignment="1">
      <alignment horizontal="right"/>
    </xf>
    <xf numFmtId="0" fontId="2" fillId="0" borderId="28" xfId="0" applyFont="1" applyBorder="1" applyAlignment="1">
      <alignment horizontal="center"/>
    </xf>
    <xf numFmtId="176" fontId="5" fillId="0" borderId="29" xfId="0" applyNumberFormat="1" applyFont="1" applyBorder="1" applyAlignment="1">
      <alignment horizontal="right"/>
    </xf>
    <xf numFmtId="176" fontId="5" fillId="0" borderId="30" xfId="0" applyNumberFormat="1" applyFont="1" applyBorder="1" applyAlignment="1">
      <alignment horizontal="right"/>
    </xf>
    <xf numFmtId="176" fontId="5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33" xfId="0" applyFont="1" applyBorder="1" applyAlignment="1">
      <alignment horizontal="center"/>
    </xf>
    <xf numFmtId="176" fontId="5" fillId="0" borderId="34" xfId="0" applyNumberFormat="1" applyFont="1" applyBorder="1" applyAlignment="1">
      <alignment horizontal="right"/>
    </xf>
    <xf numFmtId="176" fontId="5" fillId="0" borderId="35" xfId="0" applyNumberFormat="1" applyFont="1" applyBorder="1" applyAlignment="1">
      <alignment horizontal="right"/>
    </xf>
    <xf numFmtId="176" fontId="5" fillId="0" borderId="36" xfId="0" applyNumberFormat="1" applyFont="1" applyBorder="1" applyAlignment="1">
      <alignment horizontal="right"/>
    </xf>
    <xf numFmtId="177" fontId="5" fillId="0" borderId="32" xfId="0" applyNumberFormat="1" applyFont="1" applyBorder="1" applyAlignment="1">
      <alignment horizontal="right"/>
    </xf>
    <xf numFmtId="177" fontId="5" fillId="0" borderId="35" xfId="0" applyNumberFormat="1" applyFont="1" applyBorder="1" applyAlignment="1">
      <alignment horizontal="right"/>
    </xf>
    <xf numFmtId="177" fontId="5" fillId="0" borderId="33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176" fontId="5" fillId="0" borderId="39" xfId="0" applyNumberFormat="1" applyFont="1" applyBorder="1" applyAlignment="1">
      <alignment horizontal="right"/>
    </xf>
    <xf numFmtId="176" fontId="5" fillId="0" borderId="40" xfId="0" applyNumberFormat="1" applyFont="1" applyBorder="1" applyAlignment="1">
      <alignment horizontal="right"/>
    </xf>
    <xf numFmtId="176" fontId="5" fillId="0" borderId="41" xfId="0" applyNumberFormat="1" applyFont="1" applyBorder="1" applyAlignment="1">
      <alignment horizontal="right"/>
    </xf>
    <xf numFmtId="177" fontId="5" fillId="0" borderId="37" xfId="0" applyNumberFormat="1" applyFont="1" applyBorder="1" applyAlignment="1">
      <alignment horizontal="right"/>
    </xf>
    <xf numFmtId="177" fontId="5" fillId="0" borderId="40" xfId="0" applyNumberFormat="1" applyFont="1" applyBorder="1" applyAlignment="1">
      <alignment horizontal="right"/>
    </xf>
    <xf numFmtId="177" fontId="5" fillId="0" borderId="38" xfId="0" applyNumberFormat="1" applyFont="1" applyBorder="1" applyAlignment="1">
      <alignment horizontal="right"/>
    </xf>
    <xf numFmtId="176" fontId="5" fillId="3" borderId="42" xfId="0" applyNumberFormat="1" applyFont="1" applyFill="1" applyBorder="1" applyAlignment="1">
      <alignment horizontal="right"/>
    </xf>
    <xf numFmtId="177" fontId="5" fillId="2" borderId="42" xfId="0" applyNumberFormat="1" applyFont="1" applyFill="1" applyBorder="1" applyAlignment="1">
      <alignment horizontal="right"/>
    </xf>
    <xf numFmtId="176" fontId="5" fillId="3" borderId="43" xfId="0" applyNumberFormat="1" applyFont="1" applyFill="1" applyBorder="1" applyAlignment="1">
      <alignment horizontal="right"/>
    </xf>
    <xf numFmtId="177" fontId="5" fillId="2" borderId="44" xfId="0" applyNumberFormat="1" applyFont="1" applyFill="1" applyBorder="1" applyAlignment="1">
      <alignment horizontal="right"/>
    </xf>
    <xf numFmtId="177" fontId="5" fillId="2" borderId="45" xfId="0" applyNumberFormat="1" applyFont="1" applyFill="1" applyBorder="1" applyAlignment="1">
      <alignment horizontal="right"/>
    </xf>
    <xf numFmtId="177" fontId="5" fillId="0" borderId="34" xfId="0" applyNumberFormat="1" applyFont="1" applyBorder="1" applyAlignment="1">
      <alignment horizontal="center"/>
    </xf>
    <xf numFmtId="177" fontId="5" fillId="0" borderId="35" xfId="0" applyNumberFormat="1" applyFont="1" applyBorder="1" applyAlignment="1">
      <alignment horizontal="center"/>
    </xf>
    <xf numFmtId="176" fontId="5" fillId="4" borderId="46" xfId="0" applyNumberFormat="1" applyFont="1" applyFill="1" applyBorder="1" applyAlignment="1">
      <alignment horizontal="right"/>
    </xf>
    <xf numFmtId="176" fontId="5" fillId="4" borderId="10" xfId="0" applyNumberFormat="1" applyFont="1" applyFill="1" applyBorder="1" applyAlignment="1">
      <alignment horizontal="right"/>
    </xf>
    <xf numFmtId="176" fontId="5" fillId="4" borderId="47" xfId="0" applyNumberFormat="1" applyFont="1" applyFill="1" applyBorder="1" applyAlignment="1">
      <alignment horizontal="right"/>
    </xf>
    <xf numFmtId="0" fontId="2" fillId="0" borderId="19" xfId="0" applyFont="1" applyBorder="1" applyAlignment="1">
      <alignment horizontal="center" wrapText="1"/>
    </xf>
    <xf numFmtId="176" fontId="5" fillId="0" borderId="18" xfId="0" applyNumberFormat="1" applyFont="1" applyBorder="1" applyAlignment="1">
      <alignment horizontal="right" shrinkToFit="1"/>
    </xf>
    <xf numFmtId="0" fontId="6" fillId="0" borderId="0" xfId="0" applyFont="1"/>
    <xf numFmtId="176" fontId="5" fillId="0" borderId="20" xfId="0" applyNumberFormat="1" applyFont="1" applyBorder="1" applyAlignment="1">
      <alignment horizontal="right" wrapText="1"/>
    </xf>
    <xf numFmtId="0" fontId="2" fillId="0" borderId="37" xfId="0" applyFont="1" applyBorder="1" applyAlignment="1">
      <alignment horizontal="right"/>
    </xf>
    <xf numFmtId="0" fontId="2" fillId="0" borderId="0" xfId="0" applyFont="1" applyAlignment="1">
      <alignment horizontal="center"/>
    </xf>
    <xf numFmtId="177" fontId="5" fillId="0" borderId="9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177" fontId="5" fillId="0" borderId="14" xfId="0" applyNumberFormat="1" applyFont="1" applyBorder="1" applyAlignment="1">
      <alignment horizontal="right"/>
    </xf>
    <xf numFmtId="177" fontId="5" fillId="0" borderId="16" xfId="0" applyNumberFormat="1" applyFont="1" applyBorder="1" applyAlignment="1">
      <alignment horizontal="right"/>
    </xf>
    <xf numFmtId="177" fontId="5" fillId="0" borderId="24" xfId="0" applyNumberFormat="1" applyFont="1" applyBorder="1" applyAlignment="1">
      <alignment horizontal="right"/>
    </xf>
    <xf numFmtId="177" fontId="5" fillId="0" borderId="26" xfId="0" applyNumberFormat="1" applyFont="1" applyBorder="1" applyAlignment="1">
      <alignment horizontal="right"/>
    </xf>
    <xf numFmtId="177" fontId="5" fillId="0" borderId="29" xfId="0" applyNumberFormat="1" applyFont="1" applyBorder="1" applyAlignment="1">
      <alignment horizontal="right"/>
    </xf>
    <xf numFmtId="177" fontId="5" fillId="0" borderId="30" xfId="0" applyNumberFormat="1" applyFont="1" applyBorder="1" applyAlignment="1">
      <alignment horizontal="right"/>
    </xf>
    <xf numFmtId="177" fontId="5" fillId="0" borderId="31" xfId="0" applyNumberFormat="1" applyFont="1" applyBorder="1" applyAlignment="1">
      <alignment horizontal="right"/>
    </xf>
    <xf numFmtId="177" fontId="5" fillId="0" borderId="34" xfId="0" applyNumberFormat="1" applyFont="1" applyBorder="1" applyAlignment="1">
      <alignment horizontal="right"/>
    </xf>
    <xf numFmtId="177" fontId="5" fillId="0" borderId="36" xfId="0" applyNumberFormat="1" applyFont="1" applyBorder="1" applyAlignment="1">
      <alignment horizontal="right"/>
    </xf>
    <xf numFmtId="177" fontId="5" fillId="0" borderId="39" xfId="0" applyNumberFormat="1" applyFont="1" applyBorder="1" applyAlignment="1">
      <alignment horizontal="right"/>
    </xf>
    <xf numFmtId="177" fontId="5" fillId="0" borderId="41" xfId="0" applyNumberFormat="1" applyFont="1" applyBorder="1" applyAlignment="1">
      <alignment horizontal="right"/>
    </xf>
    <xf numFmtId="177" fontId="5" fillId="3" borderId="42" xfId="0" applyNumberFormat="1" applyFont="1" applyFill="1" applyBorder="1" applyAlignment="1">
      <alignment horizontal="right"/>
    </xf>
    <xf numFmtId="177" fontId="5" fillId="3" borderId="43" xfId="0" applyNumberFormat="1" applyFont="1" applyFill="1" applyBorder="1" applyAlignment="1">
      <alignment horizontal="right"/>
    </xf>
    <xf numFmtId="177" fontId="5" fillId="4" borderId="46" xfId="0" applyNumberFormat="1" applyFont="1" applyFill="1" applyBorder="1" applyAlignment="1">
      <alignment horizontal="right"/>
    </xf>
    <xf numFmtId="177" fontId="5" fillId="4" borderId="10" xfId="0" applyNumberFormat="1" applyFont="1" applyFill="1" applyBorder="1" applyAlignment="1">
      <alignment horizontal="right"/>
    </xf>
    <xf numFmtId="177" fontId="5" fillId="4" borderId="47" xfId="0" applyNumberFormat="1" applyFont="1" applyFill="1" applyBorder="1" applyAlignment="1">
      <alignment horizontal="right"/>
    </xf>
    <xf numFmtId="177" fontId="5" fillId="0" borderId="20" xfId="0" applyNumberFormat="1" applyFont="1" applyBorder="1" applyAlignment="1">
      <alignment horizontal="right" wrapText="1"/>
    </xf>
    <xf numFmtId="177" fontId="5" fillId="0" borderId="18" xfId="0" applyNumberFormat="1" applyFont="1" applyBorder="1" applyAlignment="1">
      <alignment horizontal="righ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6" ht="19.5" customHeight="1">
      <c r="B1" s="1" t="s">
        <v>0</v>
      </c>
      <c r="C1" s="2"/>
      <c r="D1" s="2"/>
      <c r="E1" s="2"/>
      <c r="F1" s="3"/>
      <c r="G1" s="4"/>
      <c r="H1" s="5"/>
      <c r="I1" s="5"/>
      <c r="J1" s="5"/>
      <c r="K1" s="5"/>
      <c r="M1" s="6" t="s">
        <v>1</v>
      </c>
      <c r="N1" s="7"/>
      <c r="O1" s="7"/>
      <c r="P1" s="7"/>
    </row>
    <row r="2" spans="1:26" ht="19.5" customHeight="1">
      <c r="B2" s="4"/>
      <c r="C2" s="5"/>
      <c r="D2" s="5"/>
      <c r="E2" s="5"/>
      <c r="F2" s="3"/>
      <c r="G2" s="4"/>
      <c r="H2" s="4"/>
      <c r="I2" s="4"/>
      <c r="J2" s="4"/>
      <c r="K2" s="4"/>
      <c r="L2" s="5"/>
      <c r="M2" s="4"/>
      <c r="N2" s="5"/>
      <c r="O2" s="5"/>
      <c r="P2" s="5"/>
    </row>
    <row r="3" spans="1:26" ht="19.5" customHeight="1">
      <c r="A3" s="5"/>
      <c r="B3" s="4"/>
      <c r="C3" s="5"/>
      <c r="D3" s="5"/>
      <c r="E3" s="5"/>
      <c r="F3" s="3"/>
      <c r="G3" s="8" t="s">
        <v>2</v>
      </c>
      <c r="H3" s="8"/>
      <c r="I3" s="8"/>
      <c r="J3" s="8"/>
      <c r="K3" s="8"/>
      <c r="L3" s="9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5" customHeight="1">
      <c r="A4" s="4"/>
      <c r="B4" s="10" t="s">
        <v>3</v>
      </c>
    </row>
    <row r="5" spans="1:26" ht="19.5" customHeight="1">
      <c r="O5" s="11" t="s">
        <v>4</v>
      </c>
    </row>
    <row r="6" spans="1:26" ht="19.5" customHeight="1">
      <c r="A6" s="12"/>
      <c r="B6" s="13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  <c r="O6" s="12" t="s">
        <v>18</v>
      </c>
      <c r="P6" s="15" t="s">
        <v>19</v>
      </c>
      <c r="Q6" s="13" t="s">
        <v>20</v>
      </c>
      <c r="R6" s="5"/>
      <c r="S6" s="5"/>
      <c r="T6" s="5"/>
      <c r="U6" s="5"/>
      <c r="V6" s="5"/>
    </row>
    <row r="7" spans="1:26" ht="19.5" customHeight="1">
      <c r="A7" s="17">
        <v>1</v>
      </c>
      <c r="B7" s="18" t="s">
        <v>21</v>
      </c>
      <c r="C7" s="19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1">
        <v>0</v>
      </c>
      <c r="O7" s="22">
        <f t="shared" ref="O7:O34" si="0">MAX(C7:N7)</f>
        <v>0</v>
      </c>
      <c r="P7" s="23">
        <f t="shared" ref="P7:P34" si="1">MIN(C7:N7)</f>
        <v>0</v>
      </c>
      <c r="Q7" s="24">
        <f t="shared" ref="Q7:Q34" si="2">AVERAGE(C7:N7)</f>
        <v>0</v>
      </c>
      <c r="R7" s="5"/>
      <c r="S7" s="5"/>
      <c r="T7" s="5"/>
      <c r="U7" s="5"/>
      <c r="V7" s="5"/>
    </row>
    <row r="8" spans="1:26" ht="19.5" customHeight="1">
      <c r="A8" s="25">
        <v>2</v>
      </c>
      <c r="B8" s="26" t="s">
        <v>22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9">
        <v>0</v>
      </c>
      <c r="O8" s="30">
        <f t="shared" si="0"/>
        <v>0</v>
      </c>
      <c r="P8" s="31">
        <f t="shared" si="1"/>
        <v>0</v>
      </c>
      <c r="Q8" s="32">
        <f t="shared" si="2"/>
        <v>0</v>
      </c>
      <c r="R8" s="5" t="s">
        <v>23</v>
      </c>
      <c r="S8" s="5"/>
      <c r="T8" s="5"/>
      <c r="U8" s="5"/>
      <c r="V8" s="5"/>
    </row>
    <row r="9" spans="1:26" ht="19.5" customHeight="1">
      <c r="A9" s="33">
        <v>3</v>
      </c>
      <c r="B9" s="34" t="s">
        <v>24</v>
      </c>
      <c r="C9" s="35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7">
        <v>0</v>
      </c>
      <c r="O9" s="30">
        <f t="shared" si="0"/>
        <v>0</v>
      </c>
      <c r="P9" s="31">
        <f t="shared" si="1"/>
        <v>0</v>
      </c>
      <c r="Q9" s="32">
        <f t="shared" si="2"/>
        <v>0</v>
      </c>
      <c r="R9" s="5"/>
      <c r="S9" s="38"/>
      <c r="T9" s="5"/>
      <c r="U9" s="5"/>
      <c r="V9" s="5"/>
    </row>
    <row r="10" spans="1:26" ht="19.5" customHeight="1">
      <c r="A10" s="33">
        <v>4</v>
      </c>
      <c r="B10" s="34" t="s">
        <v>25</v>
      </c>
      <c r="C10" s="39"/>
      <c r="D10" s="31"/>
      <c r="E10" s="36">
        <v>0</v>
      </c>
      <c r="F10" s="31"/>
      <c r="G10" s="36">
        <v>0</v>
      </c>
      <c r="H10" s="31"/>
      <c r="I10" s="31"/>
      <c r="J10" s="36">
        <v>0</v>
      </c>
      <c r="K10" s="31"/>
      <c r="L10" s="31"/>
      <c r="M10" s="36">
        <v>0</v>
      </c>
      <c r="N10" s="40"/>
      <c r="O10" s="30">
        <f t="shared" si="0"/>
        <v>0</v>
      </c>
      <c r="P10" s="31">
        <f t="shared" si="1"/>
        <v>0</v>
      </c>
      <c r="Q10" s="32">
        <f t="shared" si="2"/>
        <v>0</v>
      </c>
      <c r="R10" s="5" t="s">
        <v>26</v>
      </c>
      <c r="S10" s="5"/>
      <c r="T10" s="5"/>
      <c r="U10" s="5"/>
      <c r="V10" s="5"/>
    </row>
    <row r="11" spans="1:26" ht="19.5" customHeight="1">
      <c r="A11" s="41">
        <v>5</v>
      </c>
      <c r="B11" s="34" t="s">
        <v>27</v>
      </c>
      <c r="C11" s="36">
        <v>0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40"/>
      <c r="O11" s="30">
        <f t="shared" si="0"/>
        <v>0</v>
      </c>
      <c r="P11" s="31">
        <f t="shared" si="1"/>
        <v>0</v>
      </c>
      <c r="Q11" s="32">
        <f t="shared" si="2"/>
        <v>0</v>
      </c>
      <c r="R11" s="5"/>
      <c r="S11" s="5"/>
      <c r="T11" s="5"/>
      <c r="U11" s="5"/>
      <c r="V11" s="5"/>
    </row>
    <row r="12" spans="1:26" ht="19.5" customHeight="1">
      <c r="A12" s="41">
        <v>6</v>
      </c>
      <c r="B12" s="34" t="s">
        <v>28</v>
      </c>
      <c r="C12" s="36">
        <v>0</v>
      </c>
      <c r="D12" s="42">
        <v>50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0">
        <f t="shared" si="0"/>
        <v>50</v>
      </c>
      <c r="P12" s="31">
        <f t="shared" si="1"/>
        <v>0</v>
      </c>
      <c r="Q12" s="32">
        <f t="shared" si="2"/>
        <v>4.166666666666667</v>
      </c>
      <c r="R12" s="5"/>
      <c r="S12" s="5"/>
      <c r="T12" s="5"/>
      <c r="U12" s="5"/>
      <c r="V12" s="5"/>
    </row>
    <row r="13" spans="1:26" ht="19.5" customHeight="1">
      <c r="A13" s="43">
        <v>7</v>
      </c>
      <c r="B13" s="44" t="s">
        <v>29</v>
      </c>
      <c r="C13" s="45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7">
        <v>0</v>
      </c>
      <c r="O13" s="48">
        <f t="shared" si="0"/>
        <v>0</v>
      </c>
      <c r="P13" s="49">
        <f t="shared" si="1"/>
        <v>0</v>
      </c>
      <c r="Q13" s="50">
        <f t="shared" si="2"/>
        <v>0</v>
      </c>
      <c r="R13" s="5"/>
      <c r="S13" s="38"/>
      <c r="T13" s="5"/>
      <c r="U13" s="5"/>
      <c r="V13" s="5"/>
    </row>
    <row r="14" spans="1:26" ht="19.5" customHeight="1">
      <c r="A14" s="51">
        <v>8</v>
      </c>
      <c r="B14" s="26" t="s">
        <v>30</v>
      </c>
      <c r="C14" s="27">
        <v>0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28">
        <v>0</v>
      </c>
      <c r="N14" s="29">
        <v>0</v>
      </c>
      <c r="O14" s="52">
        <f t="shared" si="0"/>
        <v>0</v>
      </c>
      <c r="P14" s="53">
        <f t="shared" si="1"/>
        <v>0</v>
      </c>
      <c r="Q14" s="54">
        <f t="shared" si="2"/>
        <v>0</v>
      </c>
      <c r="R14" s="5" t="s">
        <v>31</v>
      </c>
      <c r="S14" s="38"/>
      <c r="T14" s="5"/>
      <c r="U14" s="5"/>
      <c r="V14" s="5"/>
    </row>
    <row r="15" spans="1:26" ht="19.5" customHeight="1">
      <c r="A15" s="55">
        <v>8.5</v>
      </c>
      <c r="B15" s="56" t="s">
        <v>32</v>
      </c>
      <c r="C15" s="57">
        <v>0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52">
        <f t="shared" si="0"/>
        <v>0</v>
      </c>
      <c r="P15" s="53">
        <f t="shared" si="1"/>
        <v>0</v>
      </c>
      <c r="Q15" s="54">
        <f t="shared" si="2"/>
        <v>0</v>
      </c>
      <c r="R15" s="5" t="s">
        <v>33</v>
      </c>
      <c r="S15" s="38"/>
      <c r="T15" s="5"/>
      <c r="U15" s="5"/>
      <c r="V15" s="5"/>
    </row>
    <row r="16" spans="1:26" ht="19.5" customHeight="1">
      <c r="A16" s="60">
        <v>9</v>
      </c>
      <c r="B16" s="61" t="s">
        <v>34</v>
      </c>
      <c r="C16" s="62">
        <v>0</v>
      </c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4">
        <v>0</v>
      </c>
      <c r="O16" s="65">
        <f t="shared" si="0"/>
        <v>0</v>
      </c>
      <c r="P16" s="66">
        <f t="shared" si="1"/>
        <v>0</v>
      </c>
      <c r="Q16" s="67">
        <f t="shared" si="2"/>
        <v>0</v>
      </c>
      <c r="R16" s="5" t="s">
        <v>23</v>
      </c>
      <c r="S16" s="38"/>
      <c r="T16" s="5"/>
      <c r="U16" s="5"/>
      <c r="V16" s="5"/>
    </row>
    <row r="17" spans="1:22" ht="19.5" customHeight="1">
      <c r="A17" s="68">
        <v>10</v>
      </c>
      <c r="B17" s="18" t="s">
        <v>35</v>
      </c>
      <c r="C17" s="19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1">
        <v>0</v>
      </c>
      <c r="O17" s="22">
        <f t="shared" si="0"/>
        <v>0</v>
      </c>
      <c r="P17" s="23">
        <f t="shared" si="1"/>
        <v>0</v>
      </c>
      <c r="Q17" s="24">
        <f t="shared" si="2"/>
        <v>0</v>
      </c>
      <c r="R17" s="5"/>
      <c r="S17" s="38"/>
      <c r="T17" s="5"/>
      <c r="U17" s="5"/>
      <c r="V17" s="5"/>
    </row>
    <row r="18" spans="1:22" ht="19.5" customHeight="1">
      <c r="A18" s="41">
        <v>11</v>
      </c>
      <c r="B18" s="34" t="s">
        <v>36</v>
      </c>
      <c r="C18" s="35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7">
        <v>0</v>
      </c>
      <c r="O18" s="30">
        <f t="shared" si="0"/>
        <v>0</v>
      </c>
      <c r="P18" s="31">
        <f t="shared" si="1"/>
        <v>0</v>
      </c>
      <c r="Q18" s="32">
        <f t="shared" si="2"/>
        <v>0</v>
      </c>
      <c r="R18" s="5"/>
      <c r="S18" s="38"/>
      <c r="T18" s="5"/>
      <c r="U18" s="5"/>
      <c r="V18" s="5"/>
    </row>
    <row r="19" spans="1:22" ht="19.5" customHeight="1">
      <c r="A19" s="41">
        <v>12</v>
      </c>
      <c r="B19" s="34" t="s">
        <v>37</v>
      </c>
      <c r="C19" s="35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7">
        <v>0</v>
      </c>
      <c r="O19" s="30">
        <f t="shared" si="0"/>
        <v>0</v>
      </c>
      <c r="P19" s="31">
        <f t="shared" si="1"/>
        <v>0</v>
      </c>
      <c r="Q19" s="32">
        <f t="shared" si="2"/>
        <v>0</v>
      </c>
      <c r="R19" s="5"/>
      <c r="S19" s="38"/>
      <c r="T19" s="5"/>
      <c r="U19" s="5"/>
      <c r="V19" s="5"/>
    </row>
    <row r="20" spans="1:22" ht="19.5" customHeight="1">
      <c r="A20" s="41">
        <v>13</v>
      </c>
      <c r="B20" s="34" t="s">
        <v>38</v>
      </c>
      <c r="C20" s="35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7">
        <v>0</v>
      </c>
      <c r="O20" s="30">
        <f t="shared" si="0"/>
        <v>0</v>
      </c>
      <c r="P20" s="31">
        <f t="shared" si="1"/>
        <v>0</v>
      </c>
      <c r="Q20" s="32">
        <f t="shared" si="2"/>
        <v>0</v>
      </c>
      <c r="R20" s="5"/>
      <c r="S20" s="38"/>
      <c r="T20" s="5"/>
      <c r="U20" s="5"/>
      <c r="V20" s="5"/>
    </row>
    <row r="21" spans="1:22" ht="19.5" customHeight="1">
      <c r="A21" s="41">
        <v>14</v>
      </c>
      <c r="B21" s="34" t="s">
        <v>39</v>
      </c>
      <c r="C21" s="35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7">
        <v>0</v>
      </c>
      <c r="O21" s="30">
        <f t="shared" si="0"/>
        <v>0</v>
      </c>
      <c r="P21" s="31">
        <f t="shared" si="1"/>
        <v>0</v>
      </c>
      <c r="Q21" s="32">
        <f t="shared" si="2"/>
        <v>0</v>
      </c>
      <c r="R21" s="5" t="s">
        <v>40</v>
      </c>
      <c r="S21" s="38"/>
      <c r="T21" s="5"/>
      <c r="U21" s="5"/>
      <c r="V21" s="5"/>
    </row>
    <row r="22" spans="1:22" ht="19.5" customHeight="1">
      <c r="A22" s="41">
        <v>15</v>
      </c>
      <c r="B22" s="34" t="s">
        <v>41</v>
      </c>
      <c r="C22" s="35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7">
        <v>0</v>
      </c>
      <c r="O22" s="30">
        <f t="shared" si="0"/>
        <v>0</v>
      </c>
      <c r="P22" s="31">
        <f t="shared" si="1"/>
        <v>0</v>
      </c>
      <c r="Q22" s="32">
        <f t="shared" si="2"/>
        <v>0</v>
      </c>
      <c r="R22" s="5"/>
      <c r="S22" s="38"/>
      <c r="T22" s="5"/>
      <c r="U22" s="5"/>
      <c r="V22" s="5"/>
    </row>
    <row r="23" spans="1:22" ht="19.5" customHeight="1">
      <c r="A23" s="41">
        <v>16</v>
      </c>
      <c r="B23" s="34" t="s">
        <v>42</v>
      </c>
      <c r="C23" s="35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7">
        <v>0</v>
      </c>
      <c r="O23" s="30">
        <f t="shared" si="0"/>
        <v>0</v>
      </c>
      <c r="P23" s="31">
        <f t="shared" si="1"/>
        <v>0</v>
      </c>
      <c r="Q23" s="32">
        <f t="shared" si="2"/>
        <v>0</v>
      </c>
      <c r="R23" s="5"/>
      <c r="S23" s="38"/>
      <c r="T23" s="5"/>
      <c r="U23" s="5"/>
      <c r="V23" s="5"/>
    </row>
    <row r="24" spans="1:22" ht="19.5" customHeight="1">
      <c r="A24" s="69">
        <v>17</v>
      </c>
      <c r="B24" s="70" t="s">
        <v>43</v>
      </c>
      <c r="C24" s="71">
        <v>0</v>
      </c>
      <c r="D24" s="72">
        <v>0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3">
        <v>0</v>
      </c>
      <c r="O24" s="74">
        <f t="shared" si="0"/>
        <v>0</v>
      </c>
      <c r="P24" s="75">
        <f t="shared" si="1"/>
        <v>0</v>
      </c>
      <c r="Q24" s="76">
        <f t="shared" si="2"/>
        <v>0</v>
      </c>
      <c r="R24" s="5"/>
      <c r="S24" s="38"/>
      <c r="T24" s="5"/>
      <c r="U24" s="5"/>
      <c r="V24" s="5"/>
    </row>
    <row r="25" spans="1:22" ht="19.5" customHeight="1">
      <c r="A25" s="51">
        <v>18</v>
      </c>
      <c r="B25" s="26" t="s">
        <v>44</v>
      </c>
      <c r="C25" s="27">
        <v>0</v>
      </c>
      <c r="D25" s="28">
        <v>0</v>
      </c>
      <c r="E25" s="77">
        <v>0</v>
      </c>
      <c r="F25" s="78">
        <v>50</v>
      </c>
      <c r="G25" s="28">
        <v>0</v>
      </c>
      <c r="H25" s="28">
        <v>0</v>
      </c>
      <c r="I25" s="28">
        <v>0</v>
      </c>
      <c r="J25" s="53">
        <v>75</v>
      </c>
      <c r="K25" s="28">
        <v>0</v>
      </c>
      <c r="L25" s="77">
        <v>0</v>
      </c>
      <c r="M25" s="77">
        <v>0</v>
      </c>
      <c r="N25" s="79">
        <v>0</v>
      </c>
      <c r="O25" s="52">
        <f t="shared" si="0"/>
        <v>75</v>
      </c>
      <c r="P25" s="53">
        <f t="shared" si="1"/>
        <v>0</v>
      </c>
      <c r="Q25" s="54">
        <f t="shared" si="2"/>
        <v>10.416666666666666</v>
      </c>
      <c r="R25" s="5"/>
      <c r="S25" s="38"/>
      <c r="T25" s="5"/>
      <c r="U25" s="5"/>
      <c r="V25" s="5"/>
    </row>
    <row r="26" spans="1:22" ht="19.5" customHeight="1">
      <c r="A26" s="41">
        <v>19</v>
      </c>
      <c r="B26" s="34" t="s">
        <v>45</v>
      </c>
      <c r="C26" s="35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1"/>
      <c r="K26" s="42">
        <v>58.6</v>
      </c>
      <c r="L26" s="36">
        <v>0</v>
      </c>
      <c r="M26" s="36">
        <v>0</v>
      </c>
      <c r="N26" s="37">
        <v>0</v>
      </c>
      <c r="O26" s="30">
        <f t="shared" si="0"/>
        <v>58.6</v>
      </c>
      <c r="P26" s="31">
        <f t="shared" si="1"/>
        <v>0</v>
      </c>
      <c r="Q26" s="32">
        <f t="shared" si="2"/>
        <v>5.3272727272727272</v>
      </c>
      <c r="R26" s="5"/>
      <c r="S26" s="38"/>
      <c r="T26" s="5"/>
      <c r="U26" s="5"/>
      <c r="V26" s="5"/>
    </row>
    <row r="27" spans="1:22" ht="19.5" customHeight="1">
      <c r="A27" s="41">
        <v>20</v>
      </c>
      <c r="B27" s="34" t="s">
        <v>46</v>
      </c>
      <c r="C27" s="35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7">
        <v>0</v>
      </c>
      <c r="O27" s="30">
        <f t="shared" si="0"/>
        <v>0</v>
      </c>
      <c r="P27" s="31">
        <f t="shared" si="1"/>
        <v>0</v>
      </c>
      <c r="Q27" s="32">
        <f t="shared" si="2"/>
        <v>0</v>
      </c>
      <c r="R27" s="5" t="s">
        <v>47</v>
      </c>
      <c r="S27" s="38"/>
      <c r="T27" s="5"/>
      <c r="U27" s="5"/>
      <c r="V27" s="5"/>
    </row>
    <row r="28" spans="1:22" ht="19.5" customHeight="1">
      <c r="A28" s="41">
        <v>21</v>
      </c>
      <c r="B28" s="34" t="s">
        <v>48</v>
      </c>
      <c r="C28" s="35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7">
        <v>0</v>
      </c>
      <c r="O28" s="30">
        <f t="shared" si="0"/>
        <v>0</v>
      </c>
      <c r="P28" s="31">
        <f t="shared" si="1"/>
        <v>0</v>
      </c>
      <c r="Q28" s="32">
        <f t="shared" si="2"/>
        <v>0</v>
      </c>
      <c r="R28" s="5"/>
      <c r="S28" s="38"/>
      <c r="T28" s="5"/>
      <c r="U28" s="5"/>
      <c r="V28" s="5"/>
    </row>
    <row r="29" spans="1:22" ht="19.5" customHeight="1">
      <c r="A29" s="60">
        <v>22</v>
      </c>
      <c r="B29" s="61" t="s">
        <v>49</v>
      </c>
      <c r="C29" s="62">
        <v>0</v>
      </c>
      <c r="D29" s="63">
        <v>0</v>
      </c>
      <c r="E29" s="63">
        <v>0</v>
      </c>
      <c r="F29" s="80">
        <v>50</v>
      </c>
      <c r="G29" s="80">
        <v>51.4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81">
        <v>50</v>
      </c>
      <c r="O29" s="30">
        <f t="shared" si="0"/>
        <v>51.4</v>
      </c>
      <c r="P29" s="31">
        <f t="shared" si="1"/>
        <v>0</v>
      </c>
      <c r="Q29" s="32">
        <f t="shared" si="2"/>
        <v>12.616666666666667</v>
      </c>
      <c r="R29" s="5"/>
      <c r="S29" s="38"/>
      <c r="T29" s="5"/>
      <c r="U29" s="5"/>
      <c r="V29" s="5"/>
    </row>
    <row r="30" spans="1:22" ht="19.5" customHeight="1">
      <c r="A30" s="60">
        <v>23</v>
      </c>
      <c r="B30" s="61" t="s">
        <v>50</v>
      </c>
      <c r="C30" s="82" t="s">
        <v>51</v>
      </c>
      <c r="D30" s="83" t="s">
        <v>51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4">
        <v>0</v>
      </c>
      <c r="O30" s="65">
        <f t="shared" si="0"/>
        <v>0</v>
      </c>
      <c r="P30" s="66">
        <f t="shared" si="1"/>
        <v>0</v>
      </c>
      <c r="Q30" s="67">
        <f t="shared" si="2"/>
        <v>0</v>
      </c>
      <c r="R30" s="5"/>
      <c r="S30" s="38"/>
      <c r="T30" s="5"/>
      <c r="U30" s="5"/>
      <c r="V30" s="5"/>
    </row>
    <row r="31" spans="1:22" ht="19.5" customHeight="1">
      <c r="A31" s="68">
        <v>24</v>
      </c>
      <c r="B31" s="18" t="s">
        <v>52</v>
      </c>
      <c r="C31" s="84">
        <v>0</v>
      </c>
      <c r="D31" s="85">
        <v>0</v>
      </c>
      <c r="E31" s="85">
        <v>0</v>
      </c>
      <c r="F31" s="85">
        <v>0</v>
      </c>
      <c r="G31" s="85">
        <v>0</v>
      </c>
      <c r="H31" s="85">
        <v>0</v>
      </c>
      <c r="I31" s="85">
        <v>0</v>
      </c>
      <c r="J31" s="85">
        <v>0</v>
      </c>
      <c r="K31" s="85">
        <v>0</v>
      </c>
      <c r="L31" s="85">
        <v>0</v>
      </c>
      <c r="M31" s="85">
        <v>0</v>
      </c>
      <c r="N31" s="86">
        <v>0</v>
      </c>
      <c r="O31" s="22">
        <f t="shared" si="0"/>
        <v>0</v>
      </c>
      <c r="P31" s="23">
        <f t="shared" si="1"/>
        <v>0</v>
      </c>
      <c r="Q31" s="24">
        <f t="shared" si="2"/>
        <v>0</v>
      </c>
      <c r="R31" s="5"/>
      <c r="S31" s="38"/>
      <c r="T31" s="5"/>
      <c r="U31" s="5"/>
      <c r="V31" s="5"/>
    </row>
    <row r="32" spans="1:22" ht="20.25" customHeight="1">
      <c r="A32" s="41">
        <v>25</v>
      </c>
      <c r="B32" s="87" t="s">
        <v>53</v>
      </c>
      <c r="C32" s="35">
        <v>0</v>
      </c>
      <c r="D32" s="31">
        <v>25</v>
      </c>
      <c r="E32" s="36">
        <v>0</v>
      </c>
      <c r="F32" s="36">
        <v>0</v>
      </c>
      <c r="G32" s="36">
        <v>0</v>
      </c>
      <c r="H32" s="88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7">
        <v>0</v>
      </c>
      <c r="O32" s="30">
        <f t="shared" si="0"/>
        <v>25</v>
      </c>
      <c r="P32" s="31">
        <f t="shared" si="1"/>
        <v>0</v>
      </c>
      <c r="Q32" s="32">
        <f t="shared" si="2"/>
        <v>2.0833333333333335</v>
      </c>
      <c r="R32" s="89" t="s">
        <v>54</v>
      </c>
      <c r="S32" s="38"/>
      <c r="T32" s="5"/>
      <c r="U32" s="5"/>
      <c r="V32" s="5"/>
    </row>
    <row r="33" spans="1:22" ht="19.5" customHeight="1">
      <c r="A33" s="41">
        <v>26</v>
      </c>
      <c r="B33" s="34" t="s">
        <v>55</v>
      </c>
      <c r="C33" s="90">
        <v>0</v>
      </c>
      <c r="D33" s="36">
        <v>0</v>
      </c>
      <c r="E33" s="36">
        <v>0</v>
      </c>
      <c r="F33" s="36">
        <v>0</v>
      </c>
      <c r="G33" s="36">
        <v>0</v>
      </c>
      <c r="H33" s="88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7">
        <v>0</v>
      </c>
      <c r="O33" s="30">
        <f t="shared" si="0"/>
        <v>0</v>
      </c>
      <c r="P33" s="31">
        <f t="shared" si="1"/>
        <v>0</v>
      </c>
      <c r="Q33" s="32">
        <f t="shared" si="2"/>
        <v>0</v>
      </c>
      <c r="R33" s="5" t="s">
        <v>56</v>
      </c>
      <c r="S33" s="38"/>
      <c r="T33" s="5"/>
      <c r="U33" s="5"/>
      <c r="V33" s="5"/>
    </row>
    <row r="34" spans="1:22" ht="19.5" customHeight="1">
      <c r="A34" s="91">
        <v>27</v>
      </c>
      <c r="B34" s="70" t="s">
        <v>57</v>
      </c>
      <c r="C34" s="71">
        <v>0</v>
      </c>
      <c r="D34" s="72">
        <v>0</v>
      </c>
      <c r="E34" s="72">
        <v>0</v>
      </c>
      <c r="F34" s="72" t="s">
        <v>58</v>
      </c>
      <c r="G34" s="72" t="s">
        <v>58</v>
      </c>
      <c r="H34" s="72" t="s">
        <v>58</v>
      </c>
      <c r="I34" s="72" t="s">
        <v>58</v>
      </c>
      <c r="J34" s="72" t="s">
        <v>58</v>
      </c>
      <c r="K34" s="72">
        <v>0</v>
      </c>
      <c r="L34" s="72">
        <v>0</v>
      </c>
      <c r="M34" s="72">
        <v>0</v>
      </c>
      <c r="N34" s="73">
        <v>0</v>
      </c>
      <c r="O34" s="74">
        <f t="shared" si="0"/>
        <v>0</v>
      </c>
      <c r="P34" s="75">
        <f t="shared" si="1"/>
        <v>0</v>
      </c>
      <c r="Q34" s="76">
        <f t="shared" si="2"/>
        <v>0</v>
      </c>
      <c r="R34" s="5" t="s">
        <v>59</v>
      </c>
      <c r="S34" s="38"/>
      <c r="T34" s="5"/>
      <c r="U34" s="5"/>
      <c r="V34" s="5"/>
    </row>
    <row r="35" spans="1:22" ht="19.5" customHeight="1">
      <c r="A35" s="11"/>
      <c r="B35" s="92"/>
      <c r="C35" s="5"/>
      <c r="D35" s="92"/>
      <c r="E35" s="92"/>
      <c r="F35" s="92"/>
      <c r="G35" s="92"/>
      <c r="H35" s="92"/>
      <c r="I35" s="92"/>
      <c r="R35" s="5"/>
      <c r="S35" s="5"/>
      <c r="T35" s="5"/>
      <c r="U35" s="5"/>
      <c r="V35" s="5"/>
    </row>
    <row r="36" spans="1:22" ht="19.5" customHeight="1">
      <c r="A36" s="11"/>
      <c r="B36" s="92"/>
      <c r="C36" s="5"/>
      <c r="D36" s="92"/>
      <c r="E36" s="92"/>
      <c r="F36" s="92"/>
      <c r="G36" s="92"/>
      <c r="H36" s="92"/>
      <c r="I36" s="92"/>
    </row>
    <row r="37" spans="1:22" ht="19.5" customHeight="1">
      <c r="A37" s="5"/>
      <c r="B37" s="5"/>
      <c r="C37" s="5"/>
      <c r="D37" s="5"/>
      <c r="E37" s="5"/>
      <c r="F37" s="5"/>
      <c r="G37" s="5"/>
      <c r="H37" s="5"/>
      <c r="I37" s="5"/>
    </row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/>
    <row r="61" spans="1:1" ht="19.5" customHeight="1"/>
    <row r="62" spans="1:1" ht="19.5" customHeight="1">
      <c r="A62" s="11"/>
    </row>
    <row r="63" spans="1:1" ht="19.5" customHeight="1">
      <c r="A63" s="11"/>
    </row>
    <row r="64" spans="1:1" ht="19.5" customHeight="1">
      <c r="A64" s="11"/>
    </row>
    <row r="65" spans="1:1" ht="19.5" customHeight="1">
      <c r="A65" s="11"/>
    </row>
    <row r="66" spans="1:1" ht="19.5" customHeight="1">
      <c r="A66" s="11"/>
    </row>
    <row r="67" spans="1:1" ht="19.5" customHeight="1">
      <c r="A67" s="11"/>
    </row>
    <row r="68" spans="1:1" ht="19.5" customHeight="1">
      <c r="A68" s="11"/>
    </row>
    <row r="69" spans="1:1" ht="19.5" customHeight="1">
      <c r="A69" s="11"/>
    </row>
    <row r="70" spans="1:1" ht="19.5" customHeight="1">
      <c r="A70" s="11"/>
    </row>
    <row r="71" spans="1:1" ht="19.5" customHeight="1">
      <c r="A71" s="11"/>
    </row>
    <row r="72" spans="1:1" ht="19.5" customHeight="1">
      <c r="A72" s="11"/>
    </row>
    <row r="73" spans="1:1" ht="19.5" customHeight="1">
      <c r="A73" s="11"/>
    </row>
    <row r="74" spans="1:1" ht="19.5" customHeight="1">
      <c r="A74" s="11"/>
    </row>
    <row r="75" spans="1:1" ht="19.5" customHeight="1">
      <c r="A75" s="11"/>
    </row>
    <row r="76" spans="1:1" ht="19.5" customHeight="1">
      <c r="A76" s="11"/>
    </row>
    <row r="77" spans="1:1" ht="19.5" customHeight="1">
      <c r="A77" s="11"/>
    </row>
    <row r="78" spans="1:1" ht="19.5" customHeight="1">
      <c r="A78" s="11"/>
    </row>
    <row r="79" spans="1:1" ht="19.5" customHeight="1">
      <c r="A79" s="11"/>
    </row>
    <row r="80" spans="1:1" ht="19.5" customHeight="1">
      <c r="A80" s="11"/>
    </row>
    <row r="81" spans="1:1" ht="19.5" customHeight="1">
      <c r="A81" s="11"/>
    </row>
    <row r="82" spans="1:1" ht="19.5" customHeight="1">
      <c r="A82" s="11"/>
    </row>
    <row r="83" spans="1:1" ht="19.5" customHeight="1">
      <c r="A83" s="11"/>
    </row>
    <row r="84" spans="1:1" ht="19.5" customHeight="1">
      <c r="A84" s="11"/>
    </row>
    <row r="85" spans="1:1" ht="19.5" customHeight="1">
      <c r="A85" s="11"/>
    </row>
    <row r="86" spans="1:1" ht="19.5" customHeight="1">
      <c r="A86" s="11"/>
    </row>
    <row r="87" spans="1:1" ht="19.5" customHeight="1">
      <c r="A87" s="11"/>
    </row>
    <row r="88" spans="1:1" ht="19.5" customHeight="1">
      <c r="A88" s="11"/>
    </row>
    <row r="89" spans="1:1" ht="19.5" customHeight="1">
      <c r="A89" s="11"/>
    </row>
    <row r="90" spans="1:1" ht="19.5" customHeight="1">
      <c r="A90" s="11"/>
    </row>
    <row r="91" spans="1:1" ht="19.5" customHeight="1">
      <c r="A91" s="11"/>
    </row>
    <row r="92" spans="1:1" ht="19.5" customHeight="1">
      <c r="A92" s="11"/>
    </row>
    <row r="93" spans="1:1" ht="19.5" customHeight="1">
      <c r="A93" s="11"/>
    </row>
    <row r="94" spans="1:1" ht="19.5" customHeight="1">
      <c r="A94" s="11"/>
    </row>
    <row r="95" spans="1:1" ht="19.5" customHeight="1">
      <c r="A95" s="11"/>
    </row>
    <row r="96" spans="1:1" ht="19.5" customHeight="1">
      <c r="A96" s="11"/>
    </row>
    <row r="97" spans="1:1" ht="19.5" customHeight="1">
      <c r="A97" s="11"/>
    </row>
    <row r="98" spans="1:1" ht="19.5" customHeight="1">
      <c r="A98" s="11"/>
    </row>
    <row r="99" spans="1:1" ht="19.5" customHeight="1">
      <c r="A99" s="11"/>
    </row>
    <row r="100" spans="1:1" ht="19.5" customHeight="1">
      <c r="A100" s="11"/>
    </row>
    <row r="101" spans="1:1" ht="19.5" customHeight="1">
      <c r="A101" s="11"/>
    </row>
    <row r="102" spans="1:1" ht="19.5" customHeight="1">
      <c r="A102" s="11"/>
    </row>
    <row r="103" spans="1:1" ht="19.5" customHeight="1">
      <c r="A103" s="11"/>
    </row>
    <row r="104" spans="1:1" ht="19.5" customHeight="1">
      <c r="A104" s="11"/>
    </row>
    <row r="105" spans="1:1" ht="19.5" customHeight="1">
      <c r="A105" s="11"/>
    </row>
    <row r="106" spans="1:1" ht="19.5" customHeight="1">
      <c r="A106" s="11"/>
    </row>
    <row r="107" spans="1:1" ht="19.5" customHeight="1">
      <c r="A107" s="11"/>
    </row>
    <row r="108" spans="1:1" ht="19.5" customHeight="1">
      <c r="A108" s="11"/>
    </row>
    <row r="109" spans="1:1" ht="19.5" customHeight="1">
      <c r="A109" s="11"/>
    </row>
    <row r="110" spans="1:1" ht="19.5" customHeight="1">
      <c r="A110" s="11"/>
    </row>
    <row r="111" spans="1:1" ht="19.5" customHeight="1">
      <c r="A111" s="11"/>
    </row>
    <row r="112" spans="1:1" ht="19.5" customHeight="1">
      <c r="A112" s="11"/>
    </row>
    <row r="113" spans="1:1" ht="19.5" customHeight="1">
      <c r="A113" s="11"/>
    </row>
    <row r="114" spans="1:1" ht="19.5" customHeight="1">
      <c r="A114" s="11"/>
    </row>
    <row r="115" spans="1:1" ht="19.5" customHeight="1">
      <c r="A115" s="11"/>
    </row>
    <row r="116" spans="1:1" ht="19.5" customHeight="1">
      <c r="A116" s="11"/>
    </row>
    <row r="117" spans="1:1" ht="19.5" customHeight="1">
      <c r="A117" s="11"/>
    </row>
    <row r="118" spans="1:1" ht="19.5" customHeight="1">
      <c r="A118" s="11"/>
    </row>
    <row r="119" spans="1:1" ht="19.5" customHeight="1">
      <c r="A119" s="11"/>
    </row>
    <row r="120" spans="1:1" ht="19.5" customHeight="1">
      <c r="A120" s="11"/>
    </row>
    <row r="121" spans="1:1" ht="19.5" customHeight="1">
      <c r="A121" s="11"/>
    </row>
    <row r="122" spans="1:1" ht="19.5" customHeight="1">
      <c r="A122" s="11"/>
    </row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6" ht="19.5" customHeight="1">
      <c r="B1" s="1" t="s">
        <v>0</v>
      </c>
      <c r="C1" s="2"/>
      <c r="D1" s="2"/>
      <c r="E1" s="2"/>
      <c r="F1" s="3"/>
      <c r="G1" s="4"/>
      <c r="H1" s="5"/>
      <c r="I1" s="5"/>
      <c r="J1" s="5"/>
      <c r="K1" s="5"/>
      <c r="M1" s="6" t="s">
        <v>1</v>
      </c>
      <c r="N1" s="7"/>
      <c r="O1" s="7"/>
      <c r="P1" s="7"/>
    </row>
    <row r="2" spans="1:26" ht="19.5" customHeight="1">
      <c r="B2" s="4"/>
      <c r="C2" s="5"/>
      <c r="D2" s="5"/>
      <c r="E2" s="5"/>
      <c r="F2" s="3"/>
      <c r="G2" s="4"/>
      <c r="H2" s="4"/>
      <c r="I2" s="4"/>
      <c r="J2" s="4"/>
      <c r="K2" s="4"/>
      <c r="L2" s="5"/>
      <c r="M2" s="4"/>
      <c r="N2" s="5"/>
      <c r="O2" s="5"/>
      <c r="P2" s="5"/>
    </row>
    <row r="3" spans="1:26" ht="19.5" customHeight="1">
      <c r="A3" s="5"/>
      <c r="B3" s="4"/>
      <c r="C3" s="5"/>
      <c r="D3" s="5"/>
      <c r="E3" s="5"/>
      <c r="F3" s="3"/>
      <c r="G3" s="8" t="s">
        <v>2</v>
      </c>
      <c r="H3" s="8"/>
      <c r="I3" s="8"/>
      <c r="J3" s="8"/>
      <c r="K3" s="8"/>
      <c r="L3" s="9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5" customHeight="1">
      <c r="A4" s="4"/>
      <c r="B4" s="10" t="s">
        <v>60</v>
      </c>
    </row>
    <row r="5" spans="1:26" ht="19.5" customHeight="1">
      <c r="O5" s="11" t="s">
        <v>61</v>
      </c>
    </row>
    <row r="6" spans="1:26" ht="19.5" customHeight="1">
      <c r="A6" s="12"/>
      <c r="B6" s="13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  <c r="O6" s="12" t="s">
        <v>18</v>
      </c>
      <c r="P6" s="15" t="s">
        <v>19</v>
      </c>
      <c r="Q6" s="13" t="s">
        <v>20</v>
      </c>
      <c r="R6" s="5"/>
      <c r="S6" s="5"/>
      <c r="T6" s="5"/>
      <c r="U6" s="5"/>
      <c r="V6" s="5"/>
    </row>
    <row r="7" spans="1:26" ht="19.5" customHeight="1">
      <c r="A7" s="17">
        <v>1</v>
      </c>
      <c r="B7" s="18" t="s">
        <v>21</v>
      </c>
      <c r="C7" s="93">
        <v>191.37460477321889</v>
      </c>
      <c r="D7" s="23">
        <v>150.40362838963489</v>
      </c>
      <c r="E7" s="23">
        <v>146.92208056217174</v>
      </c>
      <c r="F7" s="23">
        <v>144.26951216699902</v>
      </c>
      <c r="G7" s="23">
        <v>183.49511922516868</v>
      </c>
      <c r="H7" s="23">
        <v>146.03515381448776</v>
      </c>
      <c r="I7" s="23">
        <v>148.9659434221727</v>
      </c>
      <c r="J7" s="23">
        <v>144.22772156508933</v>
      </c>
      <c r="K7" s="23">
        <v>109.80514128178879</v>
      </c>
      <c r="L7" s="23">
        <v>122.094843161797</v>
      </c>
      <c r="M7" s="23">
        <v>105.00385760306834</v>
      </c>
      <c r="N7" s="94">
        <v>72.684022819478074</v>
      </c>
      <c r="O7" s="22">
        <f t="shared" ref="O7:O34" si="0">MAX(C7:N7)</f>
        <v>191.37460477321889</v>
      </c>
      <c r="P7" s="23">
        <f t="shared" ref="P7:P34" si="1">MIN(C7:N7)</f>
        <v>72.684022819478074</v>
      </c>
      <c r="Q7" s="24">
        <f t="shared" ref="Q7:Q34" si="2">AVERAGE(C7:N7)</f>
        <v>138.77346906542292</v>
      </c>
      <c r="R7" s="5"/>
      <c r="S7" s="5"/>
      <c r="T7" s="5"/>
      <c r="U7" s="5"/>
      <c r="V7" s="5"/>
    </row>
    <row r="8" spans="1:26" ht="19.5" customHeight="1">
      <c r="A8" s="25">
        <v>2</v>
      </c>
      <c r="B8" s="26" t="s">
        <v>22</v>
      </c>
      <c r="C8" s="95">
        <v>177.18423668064349</v>
      </c>
      <c r="D8" s="53">
        <v>118.68782067864063</v>
      </c>
      <c r="E8" s="53">
        <v>121.14713457858784</v>
      </c>
      <c r="F8" s="53">
        <v>127.09869332877571</v>
      </c>
      <c r="G8" s="53">
        <v>147.62302849379898</v>
      </c>
      <c r="H8" s="53">
        <v>121.36890898638789</v>
      </c>
      <c r="I8" s="53">
        <v>122.0575302516078</v>
      </c>
      <c r="J8" s="53">
        <v>121.58675308280812</v>
      </c>
      <c r="K8" s="53">
        <v>140.64355649799623</v>
      </c>
      <c r="L8" s="53">
        <v>136.45627326645993</v>
      </c>
      <c r="M8" s="53">
        <v>153.12939530545654</v>
      </c>
      <c r="N8" s="96">
        <v>121.17651298959548</v>
      </c>
      <c r="O8" s="30">
        <f t="shared" si="0"/>
        <v>177.18423668064349</v>
      </c>
      <c r="P8" s="31">
        <f t="shared" si="1"/>
        <v>118.68782067864063</v>
      </c>
      <c r="Q8" s="32">
        <f t="shared" si="2"/>
        <v>134.01332034506319</v>
      </c>
      <c r="R8" s="5" t="s">
        <v>23</v>
      </c>
      <c r="S8" s="5"/>
      <c r="T8" s="5"/>
      <c r="U8" s="5"/>
      <c r="V8" s="5"/>
    </row>
    <row r="9" spans="1:26" ht="19.5" customHeight="1">
      <c r="A9" s="33">
        <v>3</v>
      </c>
      <c r="B9" s="34" t="s">
        <v>24</v>
      </c>
      <c r="C9" s="39">
        <v>104.27119277641755</v>
      </c>
      <c r="D9" s="31">
        <v>80.352260937740766</v>
      </c>
      <c r="E9" s="31">
        <v>82.122597546470402</v>
      </c>
      <c r="F9" s="31">
        <v>80.008382478237053</v>
      </c>
      <c r="G9" s="31">
        <v>99.364341253540474</v>
      </c>
      <c r="H9" s="31">
        <v>81.581496706404906</v>
      </c>
      <c r="I9" s="31">
        <v>85.140518124005666</v>
      </c>
      <c r="J9" s="31">
        <v>86.174879992794715</v>
      </c>
      <c r="K9" s="31">
        <v>86.377865945621309</v>
      </c>
      <c r="L9" s="31">
        <v>101.2133634720232</v>
      </c>
      <c r="M9" s="31">
        <v>100.69952759093634</v>
      </c>
      <c r="N9" s="40">
        <v>81.747427326322295</v>
      </c>
      <c r="O9" s="30">
        <f t="shared" si="0"/>
        <v>104.27119277641755</v>
      </c>
      <c r="P9" s="31">
        <f t="shared" si="1"/>
        <v>80.008382478237053</v>
      </c>
      <c r="Q9" s="32">
        <f t="shared" si="2"/>
        <v>89.087821179209541</v>
      </c>
      <c r="R9" s="5"/>
      <c r="S9" s="38"/>
      <c r="T9" s="5"/>
      <c r="U9" s="5"/>
      <c r="V9" s="5"/>
    </row>
    <row r="10" spans="1:26" ht="19.5" customHeight="1">
      <c r="A10" s="33">
        <v>4</v>
      </c>
      <c r="B10" s="34" t="s">
        <v>25</v>
      </c>
      <c r="C10" s="39"/>
      <c r="D10" s="31"/>
      <c r="E10" s="31">
        <v>56.23</v>
      </c>
      <c r="F10" s="31"/>
      <c r="G10" s="31">
        <v>57.65</v>
      </c>
      <c r="H10" s="31"/>
      <c r="I10" s="31"/>
      <c r="J10" s="31">
        <v>44.23</v>
      </c>
      <c r="K10" s="31"/>
      <c r="L10" s="31"/>
      <c r="M10" s="31">
        <v>53.59</v>
      </c>
      <c r="N10" s="40"/>
      <c r="O10" s="30">
        <f t="shared" si="0"/>
        <v>57.65</v>
      </c>
      <c r="P10" s="31">
        <f t="shared" si="1"/>
        <v>44.23</v>
      </c>
      <c r="Q10" s="32">
        <f t="shared" si="2"/>
        <v>52.924999999999997</v>
      </c>
      <c r="R10" s="5" t="s">
        <v>26</v>
      </c>
      <c r="S10" s="5"/>
      <c r="T10" s="5"/>
      <c r="U10" s="5"/>
      <c r="V10" s="5"/>
    </row>
    <row r="11" spans="1:26" ht="19.5" customHeight="1">
      <c r="A11" s="41">
        <v>5</v>
      </c>
      <c r="B11" s="34" t="s">
        <v>27</v>
      </c>
      <c r="C11" s="39">
        <v>130.30000000000001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40"/>
      <c r="O11" s="30">
        <f t="shared" si="0"/>
        <v>130.30000000000001</v>
      </c>
      <c r="P11" s="31">
        <f t="shared" si="1"/>
        <v>130.30000000000001</v>
      </c>
      <c r="Q11" s="32">
        <f t="shared" si="2"/>
        <v>130.30000000000001</v>
      </c>
      <c r="R11" s="5"/>
      <c r="S11" s="5"/>
      <c r="T11" s="5"/>
      <c r="U11" s="5"/>
      <c r="V11" s="5"/>
    </row>
    <row r="12" spans="1:26" ht="19.5" customHeight="1">
      <c r="A12" s="41">
        <v>6</v>
      </c>
      <c r="B12" s="34" t="s">
        <v>28</v>
      </c>
      <c r="C12" s="39">
        <v>61.791827750929997</v>
      </c>
      <c r="D12" s="42">
        <v>46.804442790808267</v>
      </c>
      <c r="E12" s="31">
        <v>44.234970811344695</v>
      </c>
      <c r="F12" s="31">
        <v>47.817816028522316</v>
      </c>
      <c r="G12" s="31">
        <v>58.433723500489961</v>
      </c>
      <c r="H12" s="31">
        <v>47.91185520436332</v>
      </c>
      <c r="I12" s="31">
        <v>57.15334206806201</v>
      </c>
      <c r="J12" s="31">
        <v>69.710767935792745</v>
      </c>
      <c r="K12" s="31">
        <v>50.524732927772298</v>
      </c>
      <c r="L12" s="31">
        <v>61.694441151080184</v>
      </c>
      <c r="M12" s="31">
        <v>53.933462540853292</v>
      </c>
      <c r="N12" s="40">
        <v>44.369636301844942</v>
      </c>
      <c r="O12" s="30">
        <f t="shared" si="0"/>
        <v>69.710767935792745</v>
      </c>
      <c r="P12" s="31">
        <f t="shared" si="1"/>
        <v>44.234970811344695</v>
      </c>
      <c r="Q12" s="32">
        <f t="shared" si="2"/>
        <v>53.698418250988659</v>
      </c>
      <c r="R12" s="5"/>
      <c r="S12" s="5"/>
      <c r="T12" s="5"/>
      <c r="U12" s="5"/>
      <c r="V12" s="5"/>
    </row>
    <row r="13" spans="1:26" ht="19.5" customHeight="1">
      <c r="A13" s="43">
        <v>7</v>
      </c>
      <c r="B13" s="44" t="s">
        <v>29</v>
      </c>
      <c r="C13" s="97">
        <v>53.749299999999998</v>
      </c>
      <c r="D13" s="49">
        <v>42.341999999999999</v>
      </c>
      <c r="E13" s="49">
        <v>45.993000000000002</v>
      </c>
      <c r="F13" s="49">
        <v>44.350999999999999</v>
      </c>
      <c r="G13" s="49">
        <v>53.027000000000001</v>
      </c>
      <c r="H13" s="49">
        <v>42.455999999999996</v>
      </c>
      <c r="I13" s="49">
        <v>42.826000000000001</v>
      </c>
      <c r="J13" s="49">
        <v>44.792999999999999</v>
      </c>
      <c r="K13" s="49">
        <v>45.677</v>
      </c>
      <c r="L13" s="49">
        <v>52.432999999999993</v>
      </c>
      <c r="M13" s="49">
        <v>55.033999999999999</v>
      </c>
      <c r="N13" s="98">
        <v>43.57</v>
      </c>
      <c r="O13" s="48">
        <f t="shared" si="0"/>
        <v>55.033999999999999</v>
      </c>
      <c r="P13" s="49">
        <f t="shared" si="1"/>
        <v>42.341999999999999</v>
      </c>
      <c r="Q13" s="50">
        <f t="shared" si="2"/>
        <v>47.187608333333344</v>
      </c>
      <c r="R13" s="5"/>
      <c r="S13" s="38"/>
      <c r="T13" s="5"/>
      <c r="U13" s="5"/>
      <c r="V13" s="5"/>
    </row>
    <row r="14" spans="1:26" ht="19.5" customHeight="1">
      <c r="A14" s="51">
        <v>8</v>
      </c>
      <c r="B14" s="26" t="s">
        <v>30</v>
      </c>
      <c r="C14" s="95">
        <v>112</v>
      </c>
      <c r="D14" s="53">
        <v>133.5</v>
      </c>
      <c r="E14" s="53">
        <v>115.9</v>
      </c>
      <c r="F14" s="53">
        <v>122.6</v>
      </c>
      <c r="G14" s="53">
        <v>141.6</v>
      </c>
      <c r="H14" s="53">
        <v>119.7</v>
      </c>
      <c r="I14" s="53">
        <v>112.8</v>
      </c>
      <c r="J14" s="53">
        <v>147.30000000000001</v>
      </c>
      <c r="K14" s="53">
        <v>156.80000000000001</v>
      </c>
      <c r="L14" s="53">
        <v>128.4</v>
      </c>
      <c r="M14" s="53">
        <v>129.1</v>
      </c>
      <c r="N14" s="96">
        <v>122.9</v>
      </c>
      <c r="O14" s="52">
        <f t="shared" si="0"/>
        <v>156.80000000000001</v>
      </c>
      <c r="P14" s="53">
        <f t="shared" si="1"/>
        <v>112</v>
      </c>
      <c r="Q14" s="54">
        <f t="shared" si="2"/>
        <v>128.55000000000001</v>
      </c>
      <c r="R14" s="5" t="s">
        <v>31</v>
      </c>
      <c r="S14" s="38"/>
      <c r="T14" s="5"/>
      <c r="U14" s="5"/>
      <c r="V14" s="5"/>
    </row>
    <row r="15" spans="1:26" ht="19.5" customHeight="1">
      <c r="A15" s="55">
        <v>8.5</v>
      </c>
      <c r="B15" s="56" t="s">
        <v>32</v>
      </c>
      <c r="C15" s="99">
        <v>41.140999999993952</v>
      </c>
      <c r="D15" s="100">
        <v>36.913999999993251</v>
      </c>
      <c r="E15" s="100">
        <v>50.413000000000466</v>
      </c>
      <c r="F15" s="100">
        <v>41.842249999999886</v>
      </c>
      <c r="G15" s="100">
        <v>50.407000000001858</v>
      </c>
      <c r="H15" s="100">
        <v>40.299999999997674</v>
      </c>
      <c r="I15" s="100">
        <v>40.222999999998137</v>
      </c>
      <c r="J15" s="100">
        <v>40.160999999995113</v>
      </c>
      <c r="K15" s="100">
        <v>41.620000000004651</v>
      </c>
      <c r="L15" s="100">
        <v>48.835999999999999</v>
      </c>
      <c r="M15" s="100">
        <v>51.527000000000001</v>
      </c>
      <c r="N15" s="101">
        <v>40.325000000000003</v>
      </c>
      <c r="O15" s="52">
        <f t="shared" si="0"/>
        <v>51.527000000000001</v>
      </c>
      <c r="P15" s="53">
        <f t="shared" si="1"/>
        <v>36.913999999993251</v>
      </c>
      <c r="Q15" s="54">
        <f t="shared" si="2"/>
        <v>43.642437499998749</v>
      </c>
      <c r="R15" s="5" t="s">
        <v>33</v>
      </c>
      <c r="S15" s="38"/>
      <c r="T15" s="5"/>
      <c r="U15" s="5"/>
      <c r="V15" s="5"/>
    </row>
    <row r="16" spans="1:26" ht="19.5" customHeight="1">
      <c r="A16" s="60">
        <v>9</v>
      </c>
      <c r="B16" s="61" t="s">
        <v>34</v>
      </c>
      <c r="C16" s="102">
        <v>59.24</v>
      </c>
      <c r="D16" s="66">
        <v>45.9</v>
      </c>
      <c r="E16" s="66">
        <v>43.94</v>
      </c>
      <c r="F16" s="66">
        <v>42.09</v>
      </c>
      <c r="G16" s="66">
        <v>55.33</v>
      </c>
      <c r="H16" s="66">
        <v>43.55</v>
      </c>
      <c r="I16" s="66">
        <v>42.26</v>
      </c>
      <c r="J16" s="66">
        <v>44.08</v>
      </c>
      <c r="K16" s="66">
        <v>51.54</v>
      </c>
      <c r="L16" s="66">
        <v>60.66</v>
      </c>
      <c r="M16" s="66">
        <v>61.38</v>
      </c>
      <c r="N16" s="103">
        <v>48.22</v>
      </c>
      <c r="O16" s="65">
        <f t="shared" si="0"/>
        <v>61.38</v>
      </c>
      <c r="P16" s="66">
        <f t="shared" si="1"/>
        <v>42.09</v>
      </c>
      <c r="Q16" s="67">
        <f t="shared" si="2"/>
        <v>49.849166666666669</v>
      </c>
      <c r="R16" s="5" t="s">
        <v>23</v>
      </c>
      <c r="S16" s="38"/>
      <c r="T16" s="5"/>
      <c r="U16" s="5"/>
      <c r="V16" s="5"/>
    </row>
    <row r="17" spans="1:22" ht="19.5" customHeight="1">
      <c r="A17" s="68">
        <v>10</v>
      </c>
      <c r="B17" s="18" t="s">
        <v>35</v>
      </c>
      <c r="C17" s="93">
        <v>36.700000000000003</v>
      </c>
      <c r="D17" s="23">
        <v>32.880000000000003</v>
      </c>
      <c r="E17" s="23">
        <v>28.51</v>
      </c>
      <c r="F17" s="23">
        <v>23.08</v>
      </c>
      <c r="G17" s="23">
        <v>46.92</v>
      </c>
      <c r="H17" s="23">
        <v>38.659999999999997</v>
      </c>
      <c r="I17" s="23">
        <v>29.15</v>
      </c>
      <c r="J17" s="23">
        <v>34.78</v>
      </c>
      <c r="K17" s="23">
        <v>39.700000000000003</v>
      </c>
      <c r="L17" s="23">
        <v>48.01</v>
      </c>
      <c r="M17" s="23">
        <v>45.41</v>
      </c>
      <c r="N17" s="94">
        <v>42.96</v>
      </c>
      <c r="O17" s="22">
        <f t="shared" si="0"/>
        <v>48.01</v>
      </c>
      <c r="P17" s="23">
        <f t="shared" si="1"/>
        <v>23.08</v>
      </c>
      <c r="Q17" s="24">
        <f t="shared" si="2"/>
        <v>37.230000000000004</v>
      </c>
      <c r="R17" s="5"/>
      <c r="S17" s="38"/>
      <c r="T17" s="5"/>
      <c r="U17" s="5"/>
      <c r="V17" s="5"/>
    </row>
    <row r="18" spans="1:22" ht="19.5" customHeight="1">
      <c r="A18" s="41">
        <v>11</v>
      </c>
      <c r="B18" s="34" t="s">
        <v>36</v>
      </c>
      <c r="C18" s="39">
        <v>51.361199999999997</v>
      </c>
      <c r="D18" s="31">
        <v>39.516099999999994</v>
      </c>
      <c r="E18" s="31">
        <v>41.543599999999998</v>
      </c>
      <c r="F18" s="31">
        <v>42.262500000000003</v>
      </c>
      <c r="G18" s="31">
        <v>51.816699999999997</v>
      </c>
      <c r="H18" s="31">
        <v>46.197400000000002</v>
      </c>
      <c r="I18" s="31">
        <v>46.373699999999999</v>
      </c>
      <c r="J18" s="31">
        <v>47.196899999999999</v>
      </c>
      <c r="K18" s="31">
        <v>43.582300000000004</v>
      </c>
      <c r="L18" s="31">
        <v>55.186700000000002</v>
      </c>
      <c r="M18" s="31">
        <v>41.3675</v>
      </c>
      <c r="N18" s="40">
        <v>52.952500000000001</v>
      </c>
      <c r="O18" s="30">
        <f t="shared" si="0"/>
        <v>55.186700000000002</v>
      </c>
      <c r="P18" s="31">
        <f t="shared" si="1"/>
        <v>39.516099999999994</v>
      </c>
      <c r="Q18" s="32">
        <f t="shared" si="2"/>
        <v>46.613091666666669</v>
      </c>
      <c r="R18" s="5"/>
      <c r="S18" s="38"/>
      <c r="T18" s="5"/>
      <c r="U18" s="5"/>
      <c r="V18" s="5"/>
    </row>
    <row r="19" spans="1:22" ht="19.5" customHeight="1">
      <c r="A19" s="41">
        <v>12</v>
      </c>
      <c r="B19" s="34" t="s">
        <v>37</v>
      </c>
      <c r="C19" s="39">
        <v>36.608528653089259</v>
      </c>
      <c r="D19" s="31">
        <v>30.185544527611171</v>
      </c>
      <c r="E19" s="31">
        <v>34.297800906993082</v>
      </c>
      <c r="F19" s="31">
        <v>32.888787154658132</v>
      </c>
      <c r="G19" s="31">
        <v>54.026951387597819</v>
      </c>
      <c r="H19" s="31">
        <v>40.93030554617588</v>
      </c>
      <c r="I19" s="31">
        <v>35.454159766776812</v>
      </c>
      <c r="J19" s="31">
        <v>35.951693174698505</v>
      </c>
      <c r="K19" s="31">
        <v>42.382879441780787</v>
      </c>
      <c r="L19" s="31">
        <v>24.546798756805607</v>
      </c>
      <c r="M19" s="31">
        <v>38.397508550171551</v>
      </c>
      <c r="N19" s="40">
        <v>42.429612936615811</v>
      </c>
      <c r="O19" s="30">
        <f t="shared" si="0"/>
        <v>54.026951387597819</v>
      </c>
      <c r="P19" s="31">
        <f t="shared" si="1"/>
        <v>24.546798756805607</v>
      </c>
      <c r="Q19" s="32">
        <f t="shared" si="2"/>
        <v>37.3417142335812</v>
      </c>
      <c r="R19" s="5"/>
      <c r="S19" s="38"/>
      <c r="T19" s="5"/>
      <c r="U19" s="5"/>
      <c r="V19" s="5"/>
    </row>
    <row r="20" spans="1:22" ht="19.5" customHeight="1">
      <c r="A20" s="41">
        <v>13</v>
      </c>
      <c r="B20" s="34" t="s">
        <v>38</v>
      </c>
      <c r="C20" s="39">
        <v>43.194750437897568</v>
      </c>
      <c r="D20" s="31">
        <v>41.089606243051492</v>
      </c>
      <c r="E20" s="31">
        <v>57.28972412567564</v>
      </c>
      <c r="F20" s="31">
        <v>43.220806845969861</v>
      </c>
      <c r="G20" s="31">
        <v>57.020434849300528</v>
      </c>
      <c r="H20" s="31">
        <v>46.128102322622389</v>
      </c>
      <c r="I20" s="31">
        <v>41.716544505606151</v>
      </c>
      <c r="J20" s="31">
        <v>45.770747813430702</v>
      </c>
      <c r="K20" s="31">
        <v>46.206409079115858</v>
      </c>
      <c r="L20" s="31">
        <v>50.617159254024259</v>
      </c>
      <c r="M20" s="31">
        <v>52.777237914899935</v>
      </c>
      <c r="N20" s="40">
        <v>41.265670666675767</v>
      </c>
      <c r="O20" s="30">
        <f t="shared" si="0"/>
        <v>57.28972412567564</v>
      </c>
      <c r="P20" s="31">
        <f t="shared" si="1"/>
        <v>41.089606243051492</v>
      </c>
      <c r="Q20" s="32">
        <f t="shared" si="2"/>
        <v>47.191432838189179</v>
      </c>
      <c r="R20" s="5"/>
      <c r="S20" s="38"/>
      <c r="T20" s="5"/>
      <c r="U20" s="5"/>
      <c r="V20" s="5"/>
    </row>
    <row r="21" spans="1:22" ht="19.5" customHeight="1">
      <c r="A21" s="41">
        <v>14</v>
      </c>
      <c r="B21" s="34" t="s">
        <v>39</v>
      </c>
      <c r="C21" s="39">
        <v>76.8</v>
      </c>
      <c r="D21" s="31">
        <v>80</v>
      </c>
      <c r="E21" s="31">
        <v>112.3</v>
      </c>
      <c r="F21" s="31">
        <v>33.700000000000003</v>
      </c>
      <c r="G21" s="31">
        <v>82.2</v>
      </c>
      <c r="H21" s="31">
        <v>62.8</v>
      </c>
      <c r="I21" s="31">
        <v>66.5</v>
      </c>
      <c r="J21" s="31">
        <v>59.1</v>
      </c>
      <c r="K21" s="31">
        <v>66.8</v>
      </c>
      <c r="L21" s="31">
        <v>72.5</v>
      </c>
      <c r="M21" s="31">
        <v>78.099999999999994</v>
      </c>
      <c r="N21" s="40">
        <v>70.5</v>
      </c>
      <c r="O21" s="30">
        <f t="shared" si="0"/>
        <v>112.3</v>
      </c>
      <c r="P21" s="31">
        <f t="shared" si="1"/>
        <v>33.700000000000003</v>
      </c>
      <c r="Q21" s="32">
        <f t="shared" si="2"/>
        <v>71.774999999999991</v>
      </c>
      <c r="R21" s="5" t="s">
        <v>40</v>
      </c>
      <c r="S21" s="38"/>
      <c r="T21" s="5"/>
      <c r="U21" s="5"/>
      <c r="V21" s="5"/>
    </row>
    <row r="22" spans="1:22" ht="19.5" customHeight="1">
      <c r="A22" s="41">
        <v>15</v>
      </c>
      <c r="B22" s="34" t="s">
        <v>41</v>
      </c>
      <c r="C22" s="39">
        <v>42.262000000000008</v>
      </c>
      <c r="D22" s="31">
        <v>39.686000000000007</v>
      </c>
      <c r="E22" s="31">
        <v>37.802</v>
      </c>
      <c r="F22" s="31">
        <v>58.225999999999999</v>
      </c>
      <c r="G22" s="31">
        <v>37.353999999999999</v>
      </c>
      <c r="H22" s="31">
        <v>41.149000000000001</v>
      </c>
      <c r="I22" s="31">
        <v>40.003</v>
      </c>
      <c r="J22" s="31">
        <v>39.293999999999997</v>
      </c>
      <c r="K22" s="31">
        <v>39.713999999999999</v>
      </c>
      <c r="L22" s="31">
        <v>51.834000000000003</v>
      </c>
      <c r="M22" s="31">
        <v>45.526999999999994</v>
      </c>
      <c r="N22" s="40">
        <v>37.882000000000005</v>
      </c>
      <c r="O22" s="30">
        <f t="shared" si="0"/>
        <v>58.225999999999999</v>
      </c>
      <c r="P22" s="31">
        <f t="shared" si="1"/>
        <v>37.353999999999999</v>
      </c>
      <c r="Q22" s="32">
        <f t="shared" si="2"/>
        <v>42.561083333333329</v>
      </c>
      <c r="R22" s="5"/>
      <c r="S22" s="38"/>
      <c r="T22" s="5"/>
      <c r="U22" s="5"/>
      <c r="V22" s="5"/>
    </row>
    <row r="23" spans="1:22" ht="19.5" customHeight="1">
      <c r="A23" s="41">
        <v>16</v>
      </c>
      <c r="B23" s="34" t="s">
        <v>42</v>
      </c>
      <c r="C23" s="39">
        <v>65.009169273315266</v>
      </c>
      <c r="D23" s="31">
        <v>40.866314713896458</v>
      </c>
      <c r="E23" s="31">
        <v>39.562982845610492</v>
      </c>
      <c r="F23" s="31">
        <v>38.248268429752066</v>
      </c>
      <c r="G23" s="31">
        <v>48.388687872763413</v>
      </c>
      <c r="H23" s="31">
        <v>39.723696969696967</v>
      </c>
      <c r="I23" s="31">
        <v>41.86644444444444</v>
      </c>
      <c r="J23" s="31">
        <v>40.525150983146069</v>
      </c>
      <c r="K23" s="31">
        <v>43.834404783409809</v>
      </c>
      <c r="L23" s="31">
        <v>51.293371551415255</v>
      </c>
      <c r="M23" s="31">
        <v>52.381095988538682</v>
      </c>
      <c r="N23" s="40">
        <v>42.13255371609722</v>
      </c>
      <c r="O23" s="30">
        <f t="shared" si="0"/>
        <v>65.009169273315266</v>
      </c>
      <c r="P23" s="31">
        <f t="shared" si="1"/>
        <v>38.248268429752066</v>
      </c>
      <c r="Q23" s="32">
        <f t="shared" si="2"/>
        <v>45.319345131007175</v>
      </c>
      <c r="R23" s="5"/>
      <c r="S23" s="38"/>
      <c r="T23" s="5"/>
      <c r="U23" s="5"/>
      <c r="V23" s="5"/>
    </row>
    <row r="24" spans="1:22" ht="19.5" customHeight="1">
      <c r="A24" s="69">
        <v>17</v>
      </c>
      <c r="B24" s="70" t="s">
        <v>43</v>
      </c>
      <c r="C24" s="104">
        <v>53.89</v>
      </c>
      <c r="D24" s="75">
        <v>44.1</v>
      </c>
      <c r="E24" s="75">
        <v>43.72</v>
      </c>
      <c r="F24" s="75">
        <v>44.56</v>
      </c>
      <c r="G24" s="75">
        <v>48.26</v>
      </c>
      <c r="H24" s="75">
        <v>41.73</v>
      </c>
      <c r="I24" s="75">
        <v>38.51</v>
      </c>
      <c r="J24" s="75">
        <v>41.64</v>
      </c>
      <c r="K24" s="75">
        <v>39.4</v>
      </c>
      <c r="L24" s="75">
        <v>46.77</v>
      </c>
      <c r="M24" s="75">
        <v>49.14</v>
      </c>
      <c r="N24" s="105">
        <v>49.33</v>
      </c>
      <c r="O24" s="74">
        <f t="shared" si="0"/>
        <v>53.89</v>
      </c>
      <c r="P24" s="75">
        <f t="shared" si="1"/>
        <v>38.51</v>
      </c>
      <c r="Q24" s="76">
        <f t="shared" si="2"/>
        <v>45.087499999999999</v>
      </c>
      <c r="R24" s="5"/>
      <c r="S24" s="38"/>
      <c r="T24" s="5"/>
      <c r="U24" s="5"/>
      <c r="V24" s="5"/>
    </row>
    <row r="25" spans="1:22" ht="19.5" customHeight="1">
      <c r="A25" s="51">
        <v>18</v>
      </c>
      <c r="B25" s="26" t="s">
        <v>44</v>
      </c>
      <c r="C25" s="95">
        <v>30.964064164115126</v>
      </c>
      <c r="D25" s="53">
        <v>39.977472666105967</v>
      </c>
      <c r="E25" s="106">
        <v>42.657480583968919</v>
      </c>
      <c r="F25" s="78">
        <v>15.769264928511353</v>
      </c>
      <c r="G25" s="53">
        <v>38.866388457208757</v>
      </c>
      <c r="H25" s="53">
        <v>34.039106052665687</v>
      </c>
      <c r="I25" s="53">
        <v>40.069933574402931</v>
      </c>
      <c r="J25" s="53"/>
      <c r="K25" s="53">
        <v>43.235557302409816</v>
      </c>
      <c r="L25" s="106">
        <v>40.611938372027339</v>
      </c>
      <c r="M25" s="106">
        <v>54.496301236140866</v>
      </c>
      <c r="N25" s="107">
        <v>22.002006956521736</v>
      </c>
      <c r="O25" s="52">
        <f t="shared" si="0"/>
        <v>54.496301236140866</v>
      </c>
      <c r="P25" s="53">
        <f t="shared" si="1"/>
        <v>15.769264928511353</v>
      </c>
      <c r="Q25" s="54">
        <f t="shared" si="2"/>
        <v>36.608137663098042</v>
      </c>
      <c r="R25" s="5"/>
      <c r="S25" s="38"/>
      <c r="T25" s="5"/>
      <c r="U25" s="5"/>
      <c r="V25" s="5"/>
    </row>
    <row r="26" spans="1:22" ht="19.5" customHeight="1">
      <c r="A26" s="41">
        <v>19</v>
      </c>
      <c r="B26" s="34" t="s">
        <v>45</v>
      </c>
      <c r="C26" s="39">
        <v>52.53352348993289</v>
      </c>
      <c r="D26" s="31">
        <v>32.810100671140944</v>
      </c>
      <c r="E26" s="31">
        <v>50.508087248322148</v>
      </c>
      <c r="F26" s="31">
        <v>40.439899328859056</v>
      </c>
      <c r="G26" s="31">
        <v>52.386040268456377</v>
      </c>
      <c r="H26" s="31">
        <v>40.489060402684558</v>
      </c>
      <c r="I26" s="31">
        <v>39.977785234899329</v>
      </c>
      <c r="J26" s="31"/>
      <c r="K26" s="42">
        <v>18.297751677852347</v>
      </c>
      <c r="L26" s="31">
        <v>47.912382550335579</v>
      </c>
      <c r="M26" s="31">
        <v>51.943590604026845</v>
      </c>
      <c r="N26" s="40">
        <v>33.547516778523487</v>
      </c>
      <c r="O26" s="30">
        <f t="shared" si="0"/>
        <v>52.53352348993289</v>
      </c>
      <c r="P26" s="31">
        <f t="shared" si="1"/>
        <v>18.297751677852347</v>
      </c>
      <c r="Q26" s="32">
        <f t="shared" si="2"/>
        <v>41.895067114093962</v>
      </c>
      <c r="R26" s="5"/>
      <c r="S26" s="38"/>
      <c r="T26" s="5"/>
      <c r="U26" s="5"/>
      <c r="V26" s="5"/>
    </row>
    <row r="27" spans="1:22" ht="19.5" customHeight="1">
      <c r="A27" s="41">
        <v>20</v>
      </c>
      <c r="B27" s="34" t="s">
        <v>46</v>
      </c>
      <c r="C27" s="39">
        <v>51.5</v>
      </c>
      <c r="D27" s="31">
        <v>30.6</v>
      </c>
      <c r="E27" s="31">
        <v>20.27</v>
      </c>
      <c r="F27" s="31">
        <v>41.61</v>
      </c>
      <c r="G27" s="31">
        <v>52.06</v>
      </c>
      <c r="H27" s="31">
        <v>40.326999999999998</v>
      </c>
      <c r="I27" s="31">
        <v>39.742999999999995</v>
      </c>
      <c r="J27" s="31">
        <v>39.81</v>
      </c>
      <c r="K27" s="31">
        <v>41.47</v>
      </c>
      <c r="L27" s="31">
        <v>50.89</v>
      </c>
      <c r="M27" s="31">
        <v>55.82</v>
      </c>
      <c r="N27" s="40">
        <v>29.728999999999999</v>
      </c>
      <c r="O27" s="30">
        <f t="shared" si="0"/>
        <v>55.82</v>
      </c>
      <c r="P27" s="31">
        <f t="shared" si="1"/>
        <v>20.27</v>
      </c>
      <c r="Q27" s="32">
        <f t="shared" si="2"/>
        <v>41.15241666666666</v>
      </c>
      <c r="R27" s="5" t="s">
        <v>47</v>
      </c>
      <c r="S27" s="38"/>
      <c r="T27" s="5"/>
      <c r="U27" s="5"/>
      <c r="V27" s="5"/>
    </row>
    <row r="28" spans="1:22" ht="19.5" customHeight="1">
      <c r="A28" s="41">
        <v>21</v>
      </c>
      <c r="B28" s="34" t="s">
        <v>48</v>
      </c>
      <c r="C28" s="39">
        <v>80.529438042346413</v>
      </c>
      <c r="D28" s="31">
        <v>39.994699863574354</v>
      </c>
      <c r="E28" s="31">
        <v>46.036080944350758</v>
      </c>
      <c r="F28" s="31">
        <v>38.771982758620688</v>
      </c>
      <c r="G28" s="31">
        <v>56.991410596026498</v>
      </c>
      <c r="H28" s="31">
        <v>58.124145931405515</v>
      </c>
      <c r="I28" s="31">
        <v>41.17859540938678</v>
      </c>
      <c r="J28" s="31">
        <v>45.840554970144012</v>
      </c>
      <c r="K28" s="31">
        <v>60.905058949624873</v>
      </c>
      <c r="L28" s="31">
        <v>71.228405017921148</v>
      </c>
      <c r="M28" s="31">
        <v>94.680797282802999</v>
      </c>
      <c r="N28" s="40">
        <v>43.253609154929578</v>
      </c>
      <c r="O28" s="30">
        <f t="shared" si="0"/>
        <v>94.680797282802999</v>
      </c>
      <c r="P28" s="31">
        <f t="shared" si="1"/>
        <v>38.771982758620688</v>
      </c>
      <c r="Q28" s="32">
        <f t="shared" si="2"/>
        <v>56.461231576761143</v>
      </c>
      <c r="R28" s="5"/>
      <c r="S28" s="38"/>
      <c r="T28" s="5"/>
      <c r="U28" s="5"/>
      <c r="V28" s="5"/>
    </row>
    <row r="29" spans="1:22" ht="19.5" customHeight="1">
      <c r="A29" s="60">
        <v>22</v>
      </c>
      <c r="B29" s="61" t="s">
        <v>49</v>
      </c>
      <c r="C29" s="102">
        <v>47.393000000000001</v>
      </c>
      <c r="D29" s="66">
        <v>37.725999999999999</v>
      </c>
      <c r="E29" s="66">
        <v>38.308999999999997</v>
      </c>
      <c r="F29" s="80">
        <v>18.68</v>
      </c>
      <c r="G29" s="80">
        <v>21.77</v>
      </c>
      <c r="H29" s="66">
        <v>39.694000000000003</v>
      </c>
      <c r="I29" s="66">
        <v>39.040999999999997</v>
      </c>
      <c r="J29" s="66">
        <v>37.69</v>
      </c>
      <c r="K29" s="66">
        <v>40.450000000000003</v>
      </c>
      <c r="L29" s="66">
        <v>47.834000000000003</v>
      </c>
      <c r="M29" s="66">
        <v>47.834000000000003</v>
      </c>
      <c r="N29" s="81">
        <v>18.606000000000002</v>
      </c>
      <c r="O29" s="30">
        <f t="shared" si="0"/>
        <v>47.834000000000003</v>
      </c>
      <c r="P29" s="31">
        <f t="shared" si="1"/>
        <v>18.606000000000002</v>
      </c>
      <c r="Q29" s="32">
        <f t="shared" si="2"/>
        <v>36.252249999999997</v>
      </c>
      <c r="R29" s="5"/>
      <c r="S29" s="38"/>
      <c r="T29" s="5"/>
      <c r="U29" s="5"/>
      <c r="V29" s="5"/>
    </row>
    <row r="30" spans="1:22" ht="19.5" customHeight="1">
      <c r="A30" s="60">
        <v>23</v>
      </c>
      <c r="B30" s="61" t="s">
        <v>50</v>
      </c>
      <c r="C30" s="102" t="s">
        <v>51</v>
      </c>
      <c r="D30" s="66" t="s">
        <v>51</v>
      </c>
      <c r="E30" s="66">
        <v>39.979999999999997</v>
      </c>
      <c r="F30" s="66">
        <v>38.229999999999997</v>
      </c>
      <c r="G30" s="66">
        <v>47.28</v>
      </c>
      <c r="H30" s="66">
        <v>37.18</v>
      </c>
      <c r="I30" s="66">
        <v>36.9</v>
      </c>
      <c r="J30" s="66">
        <v>38.44</v>
      </c>
      <c r="K30" s="66">
        <v>38.85</v>
      </c>
      <c r="L30" s="66">
        <v>37.89</v>
      </c>
      <c r="M30" s="66">
        <v>47.25</v>
      </c>
      <c r="N30" s="103">
        <v>28.6</v>
      </c>
      <c r="O30" s="65">
        <f t="shared" si="0"/>
        <v>47.28</v>
      </c>
      <c r="P30" s="66">
        <f t="shared" si="1"/>
        <v>28.6</v>
      </c>
      <c r="Q30" s="67">
        <f t="shared" si="2"/>
        <v>39.06</v>
      </c>
      <c r="R30" s="5"/>
      <c r="S30" s="38"/>
      <c r="T30" s="5"/>
      <c r="U30" s="5"/>
      <c r="V30" s="5"/>
    </row>
    <row r="31" spans="1:22" ht="19.5" customHeight="1">
      <c r="A31" s="68">
        <v>24</v>
      </c>
      <c r="B31" s="18" t="s">
        <v>52</v>
      </c>
      <c r="C31" s="108">
        <v>41.04</v>
      </c>
      <c r="D31" s="109">
        <v>37.44</v>
      </c>
      <c r="E31" s="109">
        <v>36.229999999999997</v>
      </c>
      <c r="F31" s="109">
        <v>36.880000000000003</v>
      </c>
      <c r="G31" s="109">
        <v>35.06</v>
      </c>
      <c r="H31" s="109">
        <v>32.53</v>
      </c>
      <c r="I31" s="109">
        <v>29.32</v>
      </c>
      <c r="J31" s="109">
        <v>23.47</v>
      </c>
      <c r="K31" s="109">
        <v>25.291</v>
      </c>
      <c r="L31" s="109">
        <v>28.19</v>
      </c>
      <c r="M31" s="109">
        <v>30.52</v>
      </c>
      <c r="N31" s="110">
        <v>35.39</v>
      </c>
      <c r="O31" s="22">
        <f t="shared" si="0"/>
        <v>41.04</v>
      </c>
      <c r="P31" s="23">
        <f t="shared" si="1"/>
        <v>23.47</v>
      </c>
      <c r="Q31" s="24">
        <f t="shared" si="2"/>
        <v>32.613416666666659</v>
      </c>
      <c r="R31" s="5"/>
      <c r="S31" s="38"/>
      <c r="T31" s="5"/>
      <c r="U31" s="5"/>
      <c r="V31" s="5"/>
    </row>
    <row r="32" spans="1:22" ht="20.25" customHeight="1">
      <c r="A32" s="41">
        <v>25</v>
      </c>
      <c r="B32" s="87" t="s">
        <v>53</v>
      </c>
      <c r="C32" s="39">
        <v>19.90698747329176</v>
      </c>
      <c r="D32" s="31">
        <v>17.435788625528485</v>
      </c>
      <c r="E32" s="31">
        <v>15.161187013945412</v>
      </c>
      <c r="F32" s="31">
        <v>10.16991295157584</v>
      </c>
      <c r="G32" s="31">
        <v>18.790179990191518</v>
      </c>
      <c r="H32" s="31">
        <v>19.32269432374531</v>
      </c>
      <c r="I32" s="31">
        <v>21.05593177523804</v>
      </c>
      <c r="J32" s="31">
        <v>20.328618328929284</v>
      </c>
      <c r="K32" s="31">
        <v>20.959683052725751</v>
      </c>
      <c r="L32" s="31">
        <v>22.641511297655505</v>
      </c>
      <c r="M32" s="31">
        <v>20.386998528814864</v>
      </c>
      <c r="N32" s="40">
        <v>20.261244546092204</v>
      </c>
      <c r="O32" s="30">
        <f t="shared" si="0"/>
        <v>22.641511297655505</v>
      </c>
      <c r="P32" s="31">
        <f t="shared" si="1"/>
        <v>10.16991295157584</v>
      </c>
      <c r="Q32" s="32">
        <f t="shared" si="2"/>
        <v>18.868394825644497</v>
      </c>
      <c r="R32" s="89" t="s">
        <v>54</v>
      </c>
      <c r="S32" s="38"/>
      <c r="T32" s="5"/>
      <c r="U32" s="5"/>
      <c r="V32" s="5"/>
    </row>
    <row r="33" spans="1:22" ht="19.5" customHeight="1">
      <c r="A33" s="41">
        <v>26</v>
      </c>
      <c r="B33" s="34" t="s">
        <v>55</v>
      </c>
      <c r="C33" s="111">
        <v>40.950000000000003</v>
      </c>
      <c r="D33" s="31">
        <v>42.59</v>
      </c>
      <c r="E33" s="31">
        <v>44.92</v>
      </c>
      <c r="F33" s="31">
        <v>23.45</v>
      </c>
      <c r="G33" s="31">
        <v>100.48</v>
      </c>
      <c r="H33" s="112">
        <v>131.11000000000001</v>
      </c>
      <c r="I33" s="31">
        <v>78.25</v>
      </c>
      <c r="J33" s="31">
        <v>81.84</v>
      </c>
      <c r="K33" s="31">
        <v>126.44</v>
      </c>
      <c r="L33" s="31">
        <v>84.45</v>
      </c>
      <c r="M33" s="31">
        <v>74.849999999999994</v>
      </c>
      <c r="N33" s="40">
        <v>71.34</v>
      </c>
      <c r="O33" s="30">
        <f t="shared" si="0"/>
        <v>131.11000000000001</v>
      </c>
      <c r="P33" s="31">
        <f t="shared" si="1"/>
        <v>23.45</v>
      </c>
      <c r="Q33" s="32">
        <f t="shared" si="2"/>
        <v>75.055833333333339</v>
      </c>
      <c r="R33" s="5" t="s">
        <v>56</v>
      </c>
      <c r="S33" s="38"/>
      <c r="T33" s="5"/>
      <c r="U33" s="5"/>
      <c r="V33" s="5"/>
    </row>
    <row r="34" spans="1:22" ht="19.5" customHeight="1">
      <c r="A34" s="91">
        <v>27</v>
      </c>
      <c r="B34" s="70" t="s">
        <v>57</v>
      </c>
      <c r="C34" s="104">
        <v>34.060400000000001</v>
      </c>
      <c r="D34" s="75">
        <v>28.9833</v>
      </c>
      <c r="E34" s="75">
        <v>46.368499999999997</v>
      </c>
      <c r="F34" s="75" t="s">
        <v>58</v>
      </c>
      <c r="G34" s="75" t="s">
        <v>58</v>
      </c>
      <c r="H34" s="75" t="s">
        <v>58</v>
      </c>
      <c r="I34" s="75" t="s">
        <v>58</v>
      </c>
      <c r="J34" s="75" t="s">
        <v>58</v>
      </c>
      <c r="K34" s="75">
        <v>48.9129</v>
      </c>
      <c r="L34" s="75">
        <v>49.567700000000002</v>
      </c>
      <c r="M34" s="75">
        <v>50.629199999999997</v>
      </c>
      <c r="N34" s="105">
        <v>42.129800000000003</v>
      </c>
      <c r="O34" s="74">
        <f t="shared" si="0"/>
        <v>50.629199999999997</v>
      </c>
      <c r="P34" s="75">
        <f t="shared" si="1"/>
        <v>28.9833</v>
      </c>
      <c r="Q34" s="76">
        <f t="shared" si="2"/>
        <v>42.95025714285714</v>
      </c>
      <c r="R34" s="5" t="s">
        <v>59</v>
      </c>
      <c r="S34" s="38"/>
      <c r="T34" s="5"/>
      <c r="U34" s="5"/>
      <c r="V34" s="5"/>
    </row>
    <row r="35" spans="1:22" ht="19.5" customHeight="1">
      <c r="A35" s="11"/>
      <c r="B35" s="92"/>
      <c r="C35" s="5"/>
      <c r="D35" s="92"/>
      <c r="E35" s="92"/>
      <c r="F35" s="92"/>
      <c r="G35" s="92"/>
      <c r="H35" s="92"/>
      <c r="I35" s="92"/>
      <c r="R35" s="5"/>
      <c r="S35" s="5"/>
      <c r="T35" s="5"/>
      <c r="U35" s="5"/>
      <c r="V35" s="5"/>
    </row>
    <row r="36" spans="1:22" ht="19.5" customHeight="1">
      <c r="A36" s="11"/>
      <c r="B36" s="92"/>
      <c r="C36" s="5"/>
      <c r="D36" s="92"/>
      <c r="E36" s="92"/>
      <c r="F36" s="92"/>
      <c r="G36" s="92"/>
      <c r="H36" s="92"/>
      <c r="I36" s="92"/>
    </row>
    <row r="37" spans="1:22" ht="19.5" customHeight="1">
      <c r="A37" s="5"/>
      <c r="B37" s="5"/>
      <c r="C37" s="5"/>
      <c r="D37" s="5"/>
      <c r="E37" s="5"/>
      <c r="F37" s="5"/>
      <c r="G37" s="5"/>
      <c r="H37" s="5"/>
      <c r="I37" s="5"/>
    </row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/>
    <row r="61" spans="1:1" ht="19.5" customHeight="1"/>
    <row r="62" spans="1:1" ht="19.5" customHeight="1">
      <c r="A62" s="11"/>
    </row>
    <row r="63" spans="1:1" ht="19.5" customHeight="1">
      <c r="A63" s="11"/>
    </row>
    <row r="64" spans="1:1" ht="19.5" customHeight="1">
      <c r="A64" s="11"/>
    </row>
    <row r="65" spans="1:1" ht="19.5" customHeight="1">
      <c r="A65" s="11"/>
    </row>
    <row r="66" spans="1:1" ht="19.5" customHeight="1">
      <c r="A66" s="11"/>
    </row>
    <row r="67" spans="1:1" ht="19.5" customHeight="1">
      <c r="A67" s="11"/>
    </row>
    <row r="68" spans="1:1" ht="19.5" customHeight="1">
      <c r="A68" s="11"/>
    </row>
    <row r="69" spans="1:1" ht="19.5" customHeight="1">
      <c r="A69" s="11"/>
    </row>
    <row r="70" spans="1:1" ht="19.5" customHeight="1">
      <c r="A70" s="11"/>
    </row>
    <row r="71" spans="1:1" ht="19.5" customHeight="1">
      <c r="A71" s="11"/>
    </row>
    <row r="72" spans="1:1" ht="19.5" customHeight="1">
      <c r="A72" s="11"/>
    </row>
    <row r="73" spans="1:1" ht="19.5" customHeight="1">
      <c r="A73" s="11"/>
    </row>
    <row r="74" spans="1:1" ht="19.5" customHeight="1">
      <c r="A74" s="11"/>
    </row>
    <row r="75" spans="1:1" ht="19.5" customHeight="1">
      <c r="A75" s="11"/>
    </row>
    <row r="76" spans="1:1" ht="19.5" customHeight="1">
      <c r="A76" s="11"/>
    </row>
    <row r="77" spans="1:1" ht="19.5" customHeight="1">
      <c r="A77" s="11"/>
    </row>
    <row r="78" spans="1:1" ht="19.5" customHeight="1">
      <c r="A78" s="11"/>
    </row>
    <row r="79" spans="1:1" ht="19.5" customHeight="1">
      <c r="A79" s="11"/>
    </row>
    <row r="80" spans="1:1" ht="19.5" customHeight="1">
      <c r="A80" s="11"/>
    </row>
    <row r="81" spans="1:1" ht="19.5" customHeight="1">
      <c r="A81" s="11"/>
    </row>
    <row r="82" spans="1:1" ht="19.5" customHeight="1">
      <c r="A82" s="11"/>
    </row>
    <row r="83" spans="1:1" ht="19.5" customHeight="1">
      <c r="A83" s="11"/>
    </row>
    <row r="84" spans="1:1" ht="19.5" customHeight="1">
      <c r="A84" s="11"/>
    </row>
    <row r="85" spans="1:1" ht="19.5" customHeight="1">
      <c r="A85" s="11"/>
    </row>
    <row r="86" spans="1:1" ht="19.5" customHeight="1">
      <c r="A86" s="11"/>
    </row>
    <row r="87" spans="1:1" ht="19.5" customHeight="1">
      <c r="A87" s="11"/>
    </row>
    <row r="88" spans="1:1" ht="19.5" customHeight="1">
      <c r="A88" s="11"/>
    </row>
    <row r="89" spans="1:1" ht="19.5" customHeight="1">
      <c r="A89" s="11"/>
    </row>
    <row r="90" spans="1:1" ht="19.5" customHeight="1">
      <c r="A90" s="11"/>
    </row>
    <row r="91" spans="1:1" ht="19.5" customHeight="1">
      <c r="A91" s="11"/>
    </row>
    <row r="92" spans="1:1" ht="19.5" customHeight="1">
      <c r="A92" s="11"/>
    </row>
    <row r="93" spans="1:1" ht="19.5" customHeight="1">
      <c r="A93" s="11"/>
    </row>
    <row r="94" spans="1:1" ht="19.5" customHeight="1">
      <c r="A94" s="11"/>
    </row>
    <row r="95" spans="1:1" ht="19.5" customHeight="1">
      <c r="A95" s="11"/>
    </row>
    <row r="96" spans="1:1" ht="19.5" customHeight="1">
      <c r="A96" s="11"/>
    </row>
    <row r="97" spans="1:1" ht="19.5" customHeight="1">
      <c r="A97" s="11"/>
    </row>
    <row r="98" spans="1:1" ht="19.5" customHeight="1">
      <c r="A98" s="11"/>
    </row>
    <row r="99" spans="1:1" ht="19.5" customHeight="1">
      <c r="A99" s="11"/>
    </row>
    <row r="100" spans="1:1" ht="19.5" customHeight="1">
      <c r="A100" s="11"/>
    </row>
    <row r="101" spans="1:1" ht="19.5" customHeight="1">
      <c r="A101" s="11"/>
    </row>
    <row r="102" spans="1:1" ht="19.5" customHeight="1">
      <c r="A102" s="11"/>
    </row>
    <row r="103" spans="1:1" ht="19.5" customHeight="1">
      <c r="A103" s="11"/>
    </row>
    <row r="104" spans="1:1" ht="19.5" customHeight="1">
      <c r="A104" s="11"/>
    </row>
    <row r="105" spans="1:1" ht="19.5" customHeight="1">
      <c r="A105" s="11"/>
    </row>
    <row r="106" spans="1:1" ht="19.5" customHeight="1">
      <c r="A106" s="11"/>
    </row>
    <row r="107" spans="1:1" ht="19.5" customHeight="1">
      <c r="A107" s="11"/>
    </row>
    <row r="108" spans="1:1" ht="19.5" customHeight="1">
      <c r="A108" s="11"/>
    </row>
    <row r="109" spans="1:1" ht="19.5" customHeight="1">
      <c r="A109" s="11"/>
    </row>
    <row r="110" spans="1:1" ht="19.5" customHeight="1">
      <c r="A110" s="11"/>
    </row>
    <row r="111" spans="1:1" ht="19.5" customHeight="1">
      <c r="A111" s="11"/>
    </row>
    <row r="112" spans="1:1" ht="19.5" customHeight="1">
      <c r="A112" s="11"/>
    </row>
    <row r="113" spans="1:1" ht="19.5" customHeight="1">
      <c r="A113" s="11"/>
    </row>
    <row r="114" spans="1:1" ht="19.5" customHeight="1">
      <c r="A114" s="11"/>
    </row>
    <row r="115" spans="1:1" ht="19.5" customHeight="1">
      <c r="A115" s="11"/>
    </row>
    <row r="116" spans="1:1" ht="19.5" customHeight="1">
      <c r="A116" s="11"/>
    </row>
    <row r="117" spans="1:1" ht="19.5" customHeight="1">
      <c r="A117" s="11"/>
    </row>
    <row r="118" spans="1:1" ht="19.5" customHeight="1">
      <c r="A118" s="11"/>
    </row>
    <row r="119" spans="1:1" ht="19.5" customHeight="1">
      <c r="A119" s="11"/>
    </row>
    <row r="120" spans="1:1" ht="19.5" customHeight="1">
      <c r="A120" s="11"/>
    </row>
    <row r="121" spans="1:1" ht="19.5" customHeight="1">
      <c r="A121" s="11"/>
    </row>
    <row r="122" spans="1:1" ht="19.5" customHeight="1">
      <c r="A122" s="11"/>
    </row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6" ht="19.5" customHeight="1">
      <c r="B1" s="1" t="s">
        <v>0</v>
      </c>
      <c r="C1" s="2"/>
      <c r="D1" s="2"/>
      <c r="E1" s="2"/>
      <c r="F1" s="3"/>
      <c r="G1" s="4"/>
      <c r="H1" s="5"/>
      <c r="I1" s="5"/>
      <c r="J1" s="5"/>
      <c r="K1" s="5"/>
      <c r="M1" s="6" t="s">
        <v>1</v>
      </c>
      <c r="N1" s="7"/>
      <c r="O1" s="7"/>
      <c r="P1" s="7"/>
    </row>
    <row r="2" spans="1:26" ht="19.5" customHeight="1">
      <c r="B2" s="4"/>
      <c r="C2" s="5"/>
      <c r="D2" s="5"/>
      <c r="E2" s="5"/>
      <c r="F2" s="3"/>
      <c r="G2" s="4"/>
      <c r="H2" s="4"/>
      <c r="I2" s="4"/>
      <c r="J2" s="4"/>
      <c r="K2" s="4"/>
      <c r="L2" s="5"/>
      <c r="M2" s="4"/>
      <c r="N2" s="5"/>
      <c r="O2" s="5"/>
      <c r="P2" s="5"/>
    </row>
    <row r="3" spans="1:26" ht="19.5" customHeight="1">
      <c r="A3" s="5"/>
      <c r="B3" s="4"/>
      <c r="C3" s="5"/>
      <c r="D3" s="5"/>
      <c r="E3" s="5"/>
      <c r="F3" s="3"/>
      <c r="G3" s="8" t="s">
        <v>2</v>
      </c>
      <c r="H3" s="8"/>
      <c r="I3" s="8"/>
      <c r="J3" s="8"/>
      <c r="K3" s="8"/>
      <c r="L3" s="9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5" customHeight="1">
      <c r="A4" s="4"/>
      <c r="B4" s="10" t="s">
        <v>62</v>
      </c>
    </row>
    <row r="5" spans="1:26" ht="19.5" customHeight="1">
      <c r="O5" s="11" t="s">
        <v>63</v>
      </c>
    </row>
    <row r="6" spans="1:26" ht="19.5" customHeight="1">
      <c r="A6" s="12"/>
      <c r="B6" s="13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  <c r="O6" s="12" t="s">
        <v>18</v>
      </c>
      <c r="P6" s="15" t="s">
        <v>19</v>
      </c>
      <c r="Q6" s="13" t="s">
        <v>20</v>
      </c>
      <c r="R6" s="5"/>
      <c r="S6" s="5"/>
      <c r="T6" s="5"/>
      <c r="U6" s="5"/>
      <c r="V6" s="5"/>
    </row>
    <row r="7" spans="1:26" ht="19.5" customHeight="1">
      <c r="A7" s="17">
        <v>1</v>
      </c>
      <c r="B7" s="18" t="s">
        <v>21</v>
      </c>
      <c r="C7" s="93">
        <v>88.333406702809086</v>
      </c>
      <c r="D7" s="23">
        <v>66.939831674099381</v>
      </c>
      <c r="E7" s="23">
        <v>66.325171518469347</v>
      </c>
      <c r="F7" s="23">
        <v>49.86622325681283</v>
      </c>
      <c r="G7" s="23">
        <v>66.33401732149828</v>
      </c>
      <c r="H7" s="23">
        <v>63.817810102578996</v>
      </c>
      <c r="I7" s="23">
        <v>58.726294013499128</v>
      </c>
      <c r="J7" s="23">
        <v>33.526367359990175</v>
      </c>
      <c r="K7" s="23">
        <v>62.11847502495435</v>
      </c>
      <c r="L7" s="23">
        <v>85.167483164332339</v>
      </c>
      <c r="M7" s="23">
        <v>96.483664657273067</v>
      </c>
      <c r="N7" s="94">
        <v>48.070138346905203</v>
      </c>
      <c r="O7" s="22">
        <f t="shared" ref="O7:O34" si="0">MAX(C7:N7)</f>
        <v>96.483664657273067</v>
      </c>
      <c r="P7" s="23">
        <f t="shared" ref="P7:P34" si="1">MIN(C7:N7)</f>
        <v>33.526367359990175</v>
      </c>
      <c r="Q7" s="24">
        <f t="shared" ref="Q7:Q34" si="2">AVERAGE(C7:N7)</f>
        <v>65.475740261935172</v>
      </c>
      <c r="R7" s="5"/>
      <c r="S7" s="5"/>
      <c r="T7" s="5"/>
      <c r="U7" s="5"/>
      <c r="V7" s="5"/>
    </row>
    <row r="8" spans="1:26" ht="19.5" customHeight="1">
      <c r="A8" s="25">
        <v>2</v>
      </c>
      <c r="B8" s="26" t="s">
        <v>22</v>
      </c>
      <c r="C8" s="95">
        <v>12.313691845394613</v>
      </c>
      <c r="D8" s="53">
        <v>10.107293829173436</v>
      </c>
      <c r="E8" s="53">
        <v>4.4520118313208394</v>
      </c>
      <c r="F8" s="53">
        <v>2.4693701265367354</v>
      </c>
      <c r="G8" s="53">
        <v>17.244767406016106</v>
      </c>
      <c r="H8" s="53">
        <v>2.4107323650833203</v>
      </c>
      <c r="I8" s="53">
        <v>1.5938876986762307</v>
      </c>
      <c r="J8" s="53">
        <v>20.019303952572862</v>
      </c>
      <c r="K8" s="53">
        <v>34.43121325960017</v>
      </c>
      <c r="L8" s="53">
        <v>35.132329413461918</v>
      </c>
      <c r="M8" s="53">
        <v>36.78767942875853</v>
      </c>
      <c r="N8" s="96">
        <v>29.587704943712701</v>
      </c>
      <c r="O8" s="30">
        <f t="shared" si="0"/>
        <v>36.78767942875853</v>
      </c>
      <c r="P8" s="31">
        <f t="shared" si="1"/>
        <v>1.5938876986762307</v>
      </c>
      <c r="Q8" s="32">
        <f t="shared" si="2"/>
        <v>17.212498841692291</v>
      </c>
      <c r="R8" s="5" t="s">
        <v>23</v>
      </c>
      <c r="S8" s="5"/>
      <c r="T8" s="5"/>
      <c r="U8" s="5"/>
      <c r="V8" s="5"/>
    </row>
    <row r="9" spans="1:26" ht="19.5" customHeight="1">
      <c r="A9" s="33">
        <v>3</v>
      </c>
      <c r="B9" s="34" t="s">
        <v>24</v>
      </c>
      <c r="C9" s="39">
        <v>85.074631805109647</v>
      </c>
      <c r="D9" s="31">
        <v>92.82045391494664</v>
      </c>
      <c r="E9" s="31">
        <v>93.660781520143857</v>
      </c>
      <c r="F9" s="31">
        <v>105.06190817718118</v>
      </c>
      <c r="G9" s="31">
        <v>76.863590133526557</v>
      </c>
      <c r="H9" s="31">
        <v>90.786007027888445</v>
      </c>
      <c r="I9" s="31">
        <v>81.947860866565733</v>
      </c>
      <c r="J9" s="31">
        <v>104.47505120695001</v>
      </c>
      <c r="K9" s="31">
        <v>123.11458362139682</v>
      </c>
      <c r="L9" s="31">
        <v>158.21568533381497</v>
      </c>
      <c r="M9" s="31">
        <v>140.58945464150239</v>
      </c>
      <c r="N9" s="40">
        <v>84.266158483113358</v>
      </c>
      <c r="O9" s="30">
        <f t="shared" si="0"/>
        <v>158.21568533381497</v>
      </c>
      <c r="P9" s="31">
        <f t="shared" si="1"/>
        <v>76.863590133526557</v>
      </c>
      <c r="Q9" s="32">
        <f t="shared" si="2"/>
        <v>103.07301389434497</v>
      </c>
      <c r="R9" s="5"/>
      <c r="S9" s="38"/>
      <c r="T9" s="5"/>
      <c r="U9" s="5"/>
      <c r="V9" s="5"/>
    </row>
    <row r="10" spans="1:26" ht="19.5" customHeight="1">
      <c r="A10" s="33">
        <v>4</v>
      </c>
      <c r="B10" s="34" t="s">
        <v>25</v>
      </c>
      <c r="C10" s="39" t="s">
        <v>51</v>
      </c>
      <c r="D10" s="31" t="s">
        <v>51</v>
      </c>
      <c r="E10" s="31">
        <v>3.34</v>
      </c>
      <c r="F10" s="31" t="s">
        <v>51</v>
      </c>
      <c r="G10" s="31">
        <v>4.3</v>
      </c>
      <c r="H10" s="31" t="s">
        <v>51</v>
      </c>
      <c r="I10" s="31" t="s">
        <v>51</v>
      </c>
      <c r="J10" s="31">
        <v>5.61</v>
      </c>
      <c r="K10" s="31" t="s">
        <v>51</v>
      </c>
      <c r="L10" s="31" t="s">
        <v>51</v>
      </c>
      <c r="M10" s="31">
        <v>10.79</v>
      </c>
      <c r="N10" s="40" t="s">
        <v>51</v>
      </c>
      <c r="O10" s="30">
        <f t="shared" si="0"/>
        <v>10.79</v>
      </c>
      <c r="P10" s="31">
        <f t="shared" si="1"/>
        <v>3.34</v>
      </c>
      <c r="Q10" s="32">
        <f t="shared" si="2"/>
        <v>6.01</v>
      </c>
      <c r="R10" s="5" t="s">
        <v>26</v>
      </c>
      <c r="S10" s="5"/>
      <c r="T10" s="5"/>
      <c r="U10" s="5"/>
      <c r="V10" s="5"/>
    </row>
    <row r="11" spans="1:26" ht="19.5" customHeight="1">
      <c r="A11" s="41">
        <v>5</v>
      </c>
      <c r="B11" s="34" t="s">
        <v>27</v>
      </c>
      <c r="C11" s="39">
        <v>56.1</v>
      </c>
      <c r="D11" s="31" t="s">
        <v>51</v>
      </c>
      <c r="E11" s="31" t="s">
        <v>51</v>
      </c>
      <c r="F11" s="31" t="s">
        <v>51</v>
      </c>
      <c r="G11" s="31" t="s">
        <v>51</v>
      </c>
      <c r="H11" s="31" t="s">
        <v>51</v>
      </c>
      <c r="I11" s="31" t="s">
        <v>51</v>
      </c>
      <c r="J11" s="31" t="s">
        <v>51</v>
      </c>
      <c r="K11" s="31" t="s">
        <v>51</v>
      </c>
      <c r="L11" s="31" t="s">
        <v>51</v>
      </c>
      <c r="M11" s="31" t="s">
        <v>51</v>
      </c>
      <c r="N11" s="40" t="s">
        <v>51</v>
      </c>
      <c r="O11" s="30">
        <f t="shared" si="0"/>
        <v>56.1</v>
      </c>
      <c r="P11" s="31">
        <f t="shared" si="1"/>
        <v>56.1</v>
      </c>
      <c r="Q11" s="32">
        <f t="shared" si="2"/>
        <v>56.1</v>
      </c>
      <c r="R11" s="5"/>
      <c r="S11" s="5"/>
      <c r="T11" s="5"/>
      <c r="U11" s="5"/>
      <c r="V11" s="5"/>
    </row>
    <row r="12" spans="1:26" ht="19.5" customHeight="1">
      <c r="A12" s="41">
        <v>6</v>
      </c>
      <c r="B12" s="34" t="s">
        <v>28</v>
      </c>
      <c r="C12" s="39">
        <v>39.851953741710958</v>
      </c>
      <c r="D12" s="42">
        <v>66.998118628013998</v>
      </c>
      <c r="E12" s="31">
        <v>23.665022722396088</v>
      </c>
      <c r="F12" s="31">
        <v>26.387400912225615</v>
      </c>
      <c r="G12" s="31">
        <v>18.314486011792372</v>
      </c>
      <c r="H12" s="31">
        <v>13.726278733343111</v>
      </c>
      <c r="I12" s="31">
        <v>20.710985049927068</v>
      </c>
      <c r="J12" s="31">
        <v>25.648296427535271</v>
      </c>
      <c r="K12" s="31">
        <v>16.715951426515961</v>
      </c>
      <c r="L12" s="31">
        <v>22.667503984684608</v>
      </c>
      <c r="M12" s="31">
        <v>32.498429942833084</v>
      </c>
      <c r="N12" s="40">
        <v>24.222008337083857</v>
      </c>
      <c r="O12" s="30">
        <f t="shared" si="0"/>
        <v>66.998118628013998</v>
      </c>
      <c r="P12" s="31">
        <f t="shared" si="1"/>
        <v>13.726278733343111</v>
      </c>
      <c r="Q12" s="32">
        <f t="shared" si="2"/>
        <v>27.617202993171841</v>
      </c>
      <c r="R12" s="5"/>
      <c r="S12" s="5"/>
      <c r="T12" s="5"/>
      <c r="U12" s="5"/>
      <c r="V12" s="5"/>
    </row>
    <row r="13" spans="1:26" ht="19.5" customHeight="1">
      <c r="A13" s="43">
        <v>7</v>
      </c>
      <c r="B13" s="44" t="s">
        <v>29</v>
      </c>
      <c r="C13" s="97">
        <v>78.395240601979026</v>
      </c>
      <c r="D13" s="49">
        <v>49.095115710664416</v>
      </c>
      <c r="E13" s="49">
        <v>40.086388645233342</v>
      </c>
      <c r="F13" s="49">
        <v>39.362927777477715</v>
      </c>
      <c r="G13" s="49">
        <v>29.100389568719745</v>
      </c>
      <c r="H13" s="49">
        <v>28.177268620703472</v>
      </c>
      <c r="I13" s="49">
        <v>35.529424719069993</v>
      </c>
      <c r="J13" s="49">
        <v>42.813236745125522</v>
      </c>
      <c r="K13" s="49">
        <v>23.389049029278304</v>
      </c>
      <c r="L13" s="49">
        <v>31.677466739374715</v>
      </c>
      <c r="M13" s="49">
        <v>39.890346799595363</v>
      </c>
      <c r="N13" s="98">
        <v>35.662145444904461</v>
      </c>
      <c r="O13" s="48">
        <f t="shared" si="0"/>
        <v>78.395240601979026</v>
      </c>
      <c r="P13" s="49">
        <f t="shared" si="1"/>
        <v>23.389049029278304</v>
      </c>
      <c r="Q13" s="50">
        <f t="shared" si="2"/>
        <v>39.431583366843839</v>
      </c>
      <c r="R13" s="5"/>
      <c r="S13" s="38"/>
      <c r="T13" s="5"/>
      <c r="U13" s="5"/>
      <c r="V13" s="5"/>
    </row>
    <row r="14" spans="1:26" ht="19.5" customHeight="1">
      <c r="A14" s="51">
        <v>8</v>
      </c>
      <c r="B14" s="26" t="s">
        <v>30</v>
      </c>
      <c r="C14" s="95">
        <v>65.190959433617138</v>
      </c>
      <c r="D14" s="53">
        <v>127.58170478334209</v>
      </c>
      <c r="E14" s="53">
        <v>151.37101997050496</v>
      </c>
      <c r="F14" s="53">
        <v>186.2248193838839</v>
      </c>
      <c r="G14" s="53">
        <v>129.0175755769942</v>
      </c>
      <c r="H14" s="53">
        <v>99.238363257200419</v>
      </c>
      <c r="I14" s="53">
        <v>105.05437697828459</v>
      </c>
      <c r="J14" s="53">
        <v>124.21431857746768</v>
      </c>
      <c r="K14" s="53">
        <v>84.321803256088117</v>
      </c>
      <c r="L14" s="53">
        <v>99.930748376944706</v>
      </c>
      <c r="M14" s="53">
        <v>133.24231055877655</v>
      </c>
      <c r="N14" s="96">
        <v>135.42526243769336</v>
      </c>
      <c r="O14" s="52">
        <f t="shared" si="0"/>
        <v>186.2248193838839</v>
      </c>
      <c r="P14" s="53">
        <f t="shared" si="1"/>
        <v>65.190959433617138</v>
      </c>
      <c r="Q14" s="54">
        <f t="shared" si="2"/>
        <v>120.06777188256648</v>
      </c>
      <c r="R14" s="5" t="s">
        <v>31</v>
      </c>
      <c r="S14" s="38"/>
      <c r="T14" s="5"/>
      <c r="U14" s="5"/>
      <c r="V14" s="5"/>
    </row>
    <row r="15" spans="1:26" ht="19.5" customHeight="1">
      <c r="A15" s="55">
        <v>8.5</v>
      </c>
      <c r="B15" s="56" t="s">
        <v>32</v>
      </c>
      <c r="C15" s="99">
        <v>87.449294022317687</v>
      </c>
      <c r="D15" s="100">
        <v>64.806166785636449</v>
      </c>
      <c r="E15" s="100">
        <v>50.591896485724916</v>
      </c>
      <c r="F15" s="100">
        <v>81.455621712788371</v>
      </c>
      <c r="G15" s="100">
        <v>35.067455348192702</v>
      </c>
      <c r="H15" s="100">
        <v>87.104368702568408</v>
      </c>
      <c r="I15" s="100">
        <v>35.922985653132443</v>
      </c>
      <c r="J15" s="100">
        <v>25.195278572767052</v>
      </c>
      <c r="K15" s="100">
        <v>31.015374321047481</v>
      </c>
      <c r="L15" s="100">
        <v>89.529595644953048</v>
      </c>
      <c r="M15" s="100">
        <v>84.651875183893083</v>
      </c>
      <c r="N15" s="101">
        <v>101.50713047577337</v>
      </c>
      <c r="O15" s="52">
        <f t="shared" si="0"/>
        <v>101.50713047577337</v>
      </c>
      <c r="P15" s="53">
        <f t="shared" si="1"/>
        <v>25.195278572767052</v>
      </c>
      <c r="Q15" s="54">
        <f t="shared" si="2"/>
        <v>64.52475357573293</v>
      </c>
      <c r="R15" s="5" t="s">
        <v>33</v>
      </c>
      <c r="S15" s="38"/>
      <c r="T15" s="5"/>
      <c r="U15" s="5"/>
      <c r="V15" s="5"/>
    </row>
    <row r="16" spans="1:26" ht="19.5" customHeight="1">
      <c r="A16" s="60">
        <v>9</v>
      </c>
      <c r="B16" s="61" t="s">
        <v>34</v>
      </c>
      <c r="C16" s="102">
        <v>172.76</v>
      </c>
      <c r="D16" s="66">
        <v>130.91999999999999</v>
      </c>
      <c r="E16" s="66">
        <v>204.9</v>
      </c>
      <c r="F16" s="66">
        <v>119.7</v>
      </c>
      <c r="G16" s="66">
        <v>171.6</v>
      </c>
      <c r="H16" s="66">
        <v>132.84</v>
      </c>
      <c r="I16" s="66">
        <v>105.04</v>
      </c>
      <c r="J16" s="66">
        <v>120.46</v>
      </c>
      <c r="K16" s="66">
        <v>84.25</v>
      </c>
      <c r="L16" s="66">
        <v>75.37</v>
      </c>
      <c r="M16" s="66">
        <v>125.02</v>
      </c>
      <c r="N16" s="103">
        <v>98.57</v>
      </c>
      <c r="O16" s="65">
        <f t="shared" si="0"/>
        <v>204.9</v>
      </c>
      <c r="P16" s="66">
        <f t="shared" si="1"/>
        <v>75.37</v>
      </c>
      <c r="Q16" s="67">
        <f t="shared" si="2"/>
        <v>128.45250000000001</v>
      </c>
      <c r="R16" s="5" t="s">
        <v>23</v>
      </c>
      <c r="S16" s="38"/>
      <c r="T16" s="5"/>
      <c r="U16" s="5"/>
      <c r="V16" s="5"/>
    </row>
    <row r="17" spans="1:22" ht="19.5" customHeight="1">
      <c r="A17" s="68">
        <v>10</v>
      </c>
      <c r="B17" s="18" t="s">
        <v>35</v>
      </c>
      <c r="C17" s="93">
        <v>38.069013918553111</v>
      </c>
      <c r="D17" s="23">
        <v>55.440357381099417</v>
      </c>
      <c r="E17" s="23">
        <v>26.377858291921342</v>
      </c>
      <c r="F17" s="23">
        <v>24.015373237689921</v>
      </c>
      <c r="G17" s="23">
        <v>39.089674058297362</v>
      </c>
      <c r="H17" s="23">
        <v>21.935750309288373</v>
      </c>
      <c r="I17" s="23">
        <v>22.851023543581388</v>
      </c>
      <c r="J17" s="23">
        <v>7.7641756439457961</v>
      </c>
      <c r="K17" s="23">
        <v>8.7564618788844779</v>
      </c>
      <c r="L17" s="23">
        <v>10.666582700012816</v>
      </c>
      <c r="M17" s="23">
        <v>16.499643891297811</v>
      </c>
      <c r="N17" s="94">
        <v>16.549783377486406</v>
      </c>
      <c r="O17" s="22">
        <f t="shared" si="0"/>
        <v>55.440357381099417</v>
      </c>
      <c r="P17" s="23">
        <f t="shared" si="1"/>
        <v>7.7641756439457961</v>
      </c>
      <c r="Q17" s="24">
        <f t="shared" si="2"/>
        <v>24.001308186004852</v>
      </c>
      <c r="R17" s="5"/>
      <c r="S17" s="38"/>
      <c r="T17" s="5"/>
      <c r="U17" s="5"/>
      <c r="V17" s="5"/>
    </row>
    <row r="18" spans="1:22" ht="19.5" customHeight="1">
      <c r="A18" s="41">
        <v>11</v>
      </c>
      <c r="B18" s="34" t="s">
        <v>36</v>
      </c>
      <c r="C18" s="39">
        <v>82.501966464957974</v>
      </c>
      <c r="D18" s="31">
        <v>172.8961106991834</v>
      </c>
      <c r="E18" s="31">
        <v>69.969862987319345</v>
      </c>
      <c r="F18" s="31">
        <v>64.010884353741488</v>
      </c>
      <c r="G18" s="31">
        <v>32.306187001487942</v>
      </c>
      <c r="H18" s="31">
        <v>136.28386013065671</v>
      </c>
      <c r="I18" s="31">
        <v>109.02213970418578</v>
      </c>
      <c r="J18" s="31">
        <v>117.74586890240673</v>
      </c>
      <c r="K18" s="31">
        <v>78.476812834568165</v>
      </c>
      <c r="L18" s="31">
        <v>89.086682117249268</v>
      </c>
      <c r="M18" s="31">
        <v>99.570919199854956</v>
      </c>
      <c r="N18" s="40">
        <v>99.378121901704347</v>
      </c>
      <c r="O18" s="30">
        <f t="shared" si="0"/>
        <v>172.8961106991834</v>
      </c>
      <c r="P18" s="31">
        <f t="shared" si="1"/>
        <v>32.306187001487942</v>
      </c>
      <c r="Q18" s="32">
        <f t="shared" si="2"/>
        <v>95.937451358109669</v>
      </c>
      <c r="R18" s="5"/>
      <c r="S18" s="38"/>
      <c r="T18" s="5"/>
      <c r="U18" s="5"/>
      <c r="V18" s="5"/>
    </row>
    <row r="19" spans="1:22" ht="19.5" customHeight="1">
      <c r="A19" s="41">
        <v>12</v>
      </c>
      <c r="B19" s="34" t="s">
        <v>37</v>
      </c>
      <c r="C19" s="39">
        <v>138.32842199115993</v>
      </c>
      <c r="D19" s="31">
        <v>197.90930041150963</v>
      </c>
      <c r="E19" s="31">
        <v>165.60828536507972</v>
      </c>
      <c r="F19" s="31">
        <v>122.29091881943579</v>
      </c>
      <c r="G19" s="31">
        <v>121.45789890906825</v>
      </c>
      <c r="H19" s="31">
        <v>133.44635294349311</v>
      </c>
      <c r="I19" s="31">
        <v>154.23860094194922</v>
      </c>
      <c r="J19" s="31">
        <v>114.36457192768864</v>
      </c>
      <c r="K19" s="31">
        <v>80.834526703314779</v>
      </c>
      <c r="L19" s="31">
        <v>20.289545205741405</v>
      </c>
      <c r="M19" s="31">
        <v>93.391476046275358</v>
      </c>
      <c r="N19" s="40">
        <v>128.91939429594731</v>
      </c>
      <c r="O19" s="30">
        <f t="shared" si="0"/>
        <v>197.90930041150963</v>
      </c>
      <c r="P19" s="31">
        <f t="shared" si="1"/>
        <v>20.289545205741405</v>
      </c>
      <c r="Q19" s="32">
        <f t="shared" si="2"/>
        <v>122.58994113005525</v>
      </c>
      <c r="R19" s="5"/>
      <c r="S19" s="38"/>
      <c r="T19" s="5"/>
      <c r="U19" s="5"/>
      <c r="V19" s="5"/>
    </row>
    <row r="20" spans="1:22" ht="19.5" customHeight="1">
      <c r="A20" s="41">
        <v>13</v>
      </c>
      <c r="B20" s="34" t="s">
        <v>38</v>
      </c>
      <c r="C20" s="39">
        <v>125.27435525300426</v>
      </c>
      <c r="D20" s="31">
        <v>104.41119180402015</v>
      </c>
      <c r="E20" s="31">
        <v>166.83166303041219</v>
      </c>
      <c r="F20" s="31">
        <v>131.54573215899927</v>
      </c>
      <c r="G20" s="31">
        <v>107.38754065542983</v>
      </c>
      <c r="H20" s="31">
        <v>120.79911074500403</v>
      </c>
      <c r="I20" s="31">
        <v>98.406976936499234</v>
      </c>
      <c r="J20" s="31">
        <v>80.253837230496359</v>
      </c>
      <c r="K20" s="31">
        <v>60.504784052194609</v>
      </c>
      <c r="L20" s="31">
        <v>58.313307970032909</v>
      </c>
      <c r="M20" s="31">
        <v>61.126262647604506</v>
      </c>
      <c r="N20" s="40">
        <v>75.117755369894326</v>
      </c>
      <c r="O20" s="30">
        <f t="shared" si="0"/>
        <v>166.83166303041219</v>
      </c>
      <c r="P20" s="31">
        <f t="shared" si="1"/>
        <v>58.313307970032909</v>
      </c>
      <c r="Q20" s="32">
        <f t="shared" si="2"/>
        <v>99.164376487799316</v>
      </c>
      <c r="R20" s="5"/>
      <c r="S20" s="38"/>
      <c r="T20" s="5"/>
      <c r="U20" s="5"/>
      <c r="V20" s="5"/>
    </row>
    <row r="21" spans="1:22" ht="19.5" customHeight="1">
      <c r="A21" s="41">
        <v>14</v>
      </c>
      <c r="B21" s="34" t="s">
        <v>39</v>
      </c>
      <c r="C21" s="39">
        <v>22.4</v>
      </c>
      <c r="D21" s="31">
        <v>9.1999999999999993</v>
      </c>
      <c r="E21" s="31">
        <v>4</v>
      </c>
      <c r="F21" s="31">
        <v>173.8</v>
      </c>
      <c r="G21" s="31">
        <v>16.7</v>
      </c>
      <c r="H21" s="31">
        <v>37.6</v>
      </c>
      <c r="I21" s="31">
        <v>19.100000000000001</v>
      </c>
      <c r="J21" s="31">
        <v>10.4</v>
      </c>
      <c r="K21" s="31">
        <v>20.9</v>
      </c>
      <c r="L21" s="31">
        <v>26.1</v>
      </c>
      <c r="M21" s="31">
        <v>27.1</v>
      </c>
      <c r="N21" s="40">
        <v>12</v>
      </c>
      <c r="O21" s="30">
        <f t="shared" si="0"/>
        <v>173.8</v>
      </c>
      <c r="P21" s="31">
        <f t="shared" si="1"/>
        <v>4</v>
      </c>
      <c r="Q21" s="32">
        <f t="shared" si="2"/>
        <v>31.608333333333334</v>
      </c>
      <c r="R21" s="5" t="s">
        <v>40</v>
      </c>
      <c r="S21" s="38"/>
      <c r="T21" s="5"/>
      <c r="U21" s="5"/>
      <c r="V21" s="5"/>
    </row>
    <row r="22" spans="1:22" ht="19.5" customHeight="1">
      <c r="A22" s="41">
        <v>15</v>
      </c>
      <c r="B22" s="34" t="s">
        <v>41</v>
      </c>
      <c r="C22" s="39">
        <v>153.40495007335196</v>
      </c>
      <c r="D22" s="31">
        <v>67.575467419241036</v>
      </c>
      <c r="E22" s="31">
        <v>130.11480874027831</v>
      </c>
      <c r="F22" s="31">
        <v>140.09205509566172</v>
      </c>
      <c r="G22" s="31">
        <v>48.610590565936711</v>
      </c>
      <c r="H22" s="31">
        <v>40.973049162798603</v>
      </c>
      <c r="I22" s="31">
        <v>81.178911581631382</v>
      </c>
      <c r="J22" s="31">
        <v>43.803125159057366</v>
      </c>
      <c r="K22" s="31">
        <v>36.324721760588211</v>
      </c>
      <c r="L22" s="31">
        <v>48.558860979280006</v>
      </c>
      <c r="M22" s="31">
        <v>58.791486370725067</v>
      </c>
      <c r="N22" s="40">
        <v>60.5036692888443</v>
      </c>
      <c r="O22" s="30">
        <f t="shared" si="0"/>
        <v>153.40495007335196</v>
      </c>
      <c r="P22" s="31">
        <f t="shared" si="1"/>
        <v>36.324721760588211</v>
      </c>
      <c r="Q22" s="32">
        <f t="shared" si="2"/>
        <v>75.82764134978288</v>
      </c>
      <c r="R22" s="5"/>
      <c r="S22" s="38"/>
      <c r="T22" s="5"/>
      <c r="U22" s="5"/>
      <c r="V22" s="5"/>
    </row>
    <row r="23" spans="1:22" ht="19.5" customHeight="1">
      <c r="A23" s="41">
        <v>16</v>
      </c>
      <c r="B23" s="34" t="s">
        <v>42</v>
      </c>
      <c r="C23" s="39">
        <v>167.89315887910931</v>
      </c>
      <c r="D23" s="31">
        <v>66.83019002980032</v>
      </c>
      <c r="E23" s="31">
        <v>90.199091158481536</v>
      </c>
      <c r="F23" s="31">
        <v>87.944339352596629</v>
      </c>
      <c r="G23" s="31">
        <v>57.059582226406896</v>
      </c>
      <c r="H23" s="31">
        <v>57.808212216056859</v>
      </c>
      <c r="I23" s="31">
        <v>70.754606645241566</v>
      </c>
      <c r="J23" s="31">
        <v>57.373753917320471</v>
      </c>
      <c r="K23" s="31">
        <v>72.306565889683327</v>
      </c>
      <c r="L23" s="31">
        <v>87.981376092505755</v>
      </c>
      <c r="M23" s="31">
        <v>74.040076353143661</v>
      </c>
      <c r="N23" s="40">
        <v>71.621276022161823</v>
      </c>
      <c r="O23" s="30">
        <f t="shared" si="0"/>
        <v>167.89315887910931</v>
      </c>
      <c r="P23" s="31">
        <f t="shared" si="1"/>
        <v>57.059582226406896</v>
      </c>
      <c r="Q23" s="32">
        <f t="shared" si="2"/>
        <v>80.151019065208999</v>
      </c>
      <c r="R23" s="5"/>
      <c r="S23" s="38"/>
      <c r="T23" s="5"/>
      <c r="U23" s="5"/>
      <c r="V23" s="5"/>
    </row>
    <row r="24" spans="1:22" ht="19.5" customHeight="1">
      <c r="A24" s="69">
        <v>17</v>
      </c>
      <c r="B24" s="70" t="s">
        <v>43</v>
      </c>
      <c r="C24" s="104">
        <v>240.7010768172878</v>
      </c>
      <c r="D24" s="75">
        <v>171.78768383283318</v>
      </c>
      <c r="E24" s="75">
        <v>246.74554869638391</v>
      </c>
      <c r="F24" s="75">
        <v>252.49413326487272</v>
      </c>
      <c r="G24" s="75">
        <v>144.60108932928478</v>
      </c>
      <c r="H24" s="75">
        <v>103.16631490760984</v>
      </c>
      <c r="I24" s="75">
        <v>116.72814940304008</v>
      </c>
      <c r="J24" s="75">
        <v>89.4541801318246</v>
      </c>
      <c r="K24" s="75">
        <v>80.765093232923078</v>
      </c>
      <c r="L24" s="75">
        <v>91.696825350180049</v>
      </c>
      <c r="M24" s="75">
        <v>126.87176274657428</v>
      </c>
      <c r="N24" s="105">
        <v>162.58171240271079</v>
      </c>
      <c r="O24" s="74">
        <f t="shared" si="0"/>
        <v>252.49413326487272</v>
      </c>
      <c r="P24" s="75">
        <f t="shared" si="1"/>
        <v>80.765093232923078</v>
      </c>
      <c r="Q24" s="76">
        <f t="shared" si="2"/>
        <v>152.29946417629375</v>
      </c>
      <c r="R24" s="5"/>
      <c r="S24" s="38"/>
      <c r="T24" s="5"/>
      <c r="U24" s="5"/>
      <c r="V24" s="5"/>
    </row>
    <row r="25" spans="1:22" ht="19.5" customHeight="1">
      <c r="A25" s="51">
        <v>18</v>
      </c>
      <c r="B25" s="26" t="s">
        <v>44</v>
      </c>
      <c r="C25" s="95">
        <v>121.09518970035658</v>
      </c>
      <c r="D25" s="53">
        <v>57.494311309097554</v>
      </c>
      <c r="E25" s="106">
        <v>97.124548390100301</v>
      </c>
      <c r="F25" s="78">
        <v>105.48882807972237</v>
      </c>
      <c r="G25" s="53">
        <v>83.135912454231402</v>
      </c>
      <c r="H25" s="53">
        <v>92.846334624130009</v>
      </c>
      <c r="I25" s="53">
        <v>49.204236165408666</v>
      </c>
      <c r="J25" s="53" t="s">
        <v>51</v>
      </c>
      <c r="K25" s="53">
        <v>67.174475485248436</v>
      </c>
      <c r="L25" s="106">
        <v>75.717787393275145</v>
      </c>
      <c r="M25" s="106">
        <v>64.334835975709282</v>
      </c>
      <c r="N25" s="107">
        <v>50.624718597252844</v>
      </c>
      <c r="O25" s="52">
        <f t="shared" si="0"/>
        <v>121.09518970035658</v>
      </c>
      <c r="P25" s="53">
        <f t="shared" si="1"/>
        <v>49.204236165408666</v>
      </c>
      <c r="Q25" s="54">
        <f t="shared" si="2"/>
        <v>78.567379834048424</v>
      </c>
      <c r="R25" s="5"/>
      <c r="S25" s="38"/>
      <c r="T25" s="5"/>
      <c r="U25" s="5"/>
      <c r="V25" s="5"/>
    </row>
    <row r="26" spans="1:22" ht="19.5" customHeight="1">
      <c r="A26" s="41">
        <v>19</v>
      </c>
      <c r="B26" s="34" t="s">
        <v>45</v>
      </c>
      <c r="C26" s="39">
        <v>65.61761870743679</v>
      </c>
      <c r="D26" s="31">
        <v>41.272367115629393</v>
      </c>
      <c r="E26" s="31">
        <v>25.096005974494616</v>
      </c>
      <c r="F26" s="31">
        <v>50.505363449121887</v>
      </c>
      <c r="G26" s="31">
        <v>49.292089093098703</v>
      </c>
      <c r="H26" s="31">
        <v>22.185083233972485</v>
      </c>
      <c r="I26" s="31">
        <v>25.596716146421542</v>
      </c>
      <c r="J26" s="31" t="s">
        <v>51</v>
      </c>
      <c r="K26" s="42">
        <v>70.504106063890134</v>
      </c>
      <c r="L26" s="31">
        <v>82.299056288277924</v>
      </c>
      <c r="M26" s="31">
        <v>85.982822027015558</v>
      </c>
      <c r="N26" s="40">
        <v>53.737470477634794</v>
      </c>
      <c r="O26" s="30">
        <f t="shared" si="0"/>
        <v>85.982822027015558</v>
      </c>
      <c r="P26" s="31">
        <f t="shared" si="1"/>
        <v>22.185083233972485</v>
      </c>
      <c r="Q26" s="32">
        <f t="shared" si="2"/>
        <v>52.008063506999449</v>
      </c>
      <c r="R26" s="5"/>
      <c r="S26" s="38"/>
      <c r="T26" s="5"/>
      <c r="U26" s="5"/>
      <c r="V26" s="5"/>
    </row>
    <row r="27" spans="1:22" ht="19.5" customHeight="1">
      <c r="A27" s="41">
        <v>20</v>
      </c>
      <c r="B27" s="34" t="s">
        <v>46</v>
      </c>
      <c r="C27" s="39">
        <v>102.99066497108815</v>
      </c>
      <c r="D27" s="31">
        <v>104.36517432911731</v>
      </c>
      <c r="E27" s="31">
        <v>44.359629641478271</v>
      </c>
      <c r="F27" s="31">
        <v>97.073475772092209</v>
      </c>
      <c r="G27" s="31">
        <v>93.704020142758822</v>
      </c>
      <c r="H27" s="31">
        <v>77.283762666196182</v>
      </c>
      <c r="I27" s="31">
        <v>80.826906772142578</v>
      </c>
      <c r="J27" s="31">
        <v>66.717735894020407</v>
      </c>
      <c r="K27" s="31">
        <v>40.773467098701921</v>
      </c>
      <c r="L27" s="31">
        <v>37.957116396978279</v>
      </c>
      <c r="M27" s="31">
        <v>56.457350143579411</v>
      </c>
      <c r="N27" s="40">
        <v>73.955071931471309</v>
      </c>
      <c r="O27" s="30">
        <f t="shared" si="0"/>
        <v>104.36517432911731</v>
      </c>
      <c r="P27" s="31">
        <f t="shared" si="1"/>
        <v>37.957116396978279</v>
      </c>
      <c r="Q27" s="32">
        <f t="shared" si="2"/>
        <v>73.038697979968731</v>
      </c>
      <c r="R27" s="5" t="s">
        <v>47</v>
      </c>
      <c r="S27" s="38"/>
      <c r="T27" s="5"/>
      <c r="U27" s="5"/>
      <c r="V27" s="5"/>
    </row>
    <row r="28" spans="1:22" ht="19.5" customHeight="1">
      <c r="A28" s="41">
        <v>21</v>
      </c>
      <c r="B28" s="34" t="s">
        <v>48</v>
      </c>
      <c r="C28" s="39">
        <v>81.239115565208323</v>
      </c>
      <c r="D28" s="31">
        <v>54.866899998375693</v>
      </c>
      <c r="E28" s="31">
        <v>56.439808118165899</v>
      </c>
      <c r="F28" s="31">
        <v>54.281328919113705</v>
      </c>
      <c r="G28" s="31">
        <v>40.109644827220407</v>
      </c>
      <c r="H28" s="31">
        <v>37.106286381822194</v>
      </c>
      <c r="I28" s="31">
        <v>32.616682717671651</v>
      </c>
      <c r="J28" s="31">
        <v>39.32932926057471</v>
      </c>
      <c r="K28" s="31">
        <v>38.413994970311649</v>
      </c>
      <c r="L28" s="31">
        <v>32.806149052286415</v>
      </c>
      <c r="M28" s="31">
        <v>45.556364693479871</v>
      </c>
      <c r="N28" s="40">
        <v>59.86199643098206</v>
      </c>
      <c r="O28" s="30">
        <f t="shared" si="0"/>
        <v>81.239115565208323</v>
      </c>
      <c r="P28" s="31">
        <f t="shared" si="1"/>
        <v>32.616682717671651</v>
      </c>
      <c r="Q28" s="32">
        <f t="shared" si="2"/>
        <v>47.71896674460104</v>
      </c>
      <c r="R28" s="5"/>
      <c r="S28" s="38"/>
      <c r="T28" s="5"/>
      <c r="U28" s="5"/>
      <c r="V28" s="5"/>
    </row>
    <row r="29" spans="1:22" ht="19.5" customHeight="1">
      <c r="A29" s="60">
        <v>22</v>
      </c>
      <c r="B29" s="61" t="s">
        <v>49</v>
      </c>
      <c r="C29" s="102">
        <v>29.44</v>
      </c>
      <c r="D29" s="66">
        <v>19.09</v>
      </c>
      <c r="E29" s="66">
        <v>20.55</v>
      </c>
      <c r="F29" s="80">
        <v>48.6</v>
      </c>
      <c r="G29" s="80">
        <v>51.6</v>
      </c>
      <c r="H29" s="66">
        <v>15.89</v>
      </c>
      <c r="I29" s="66">
        <v>38.93</v>
      </c>
      <c r="J29" s="66">
        <v>36.74</v>
      </c>
      <c r="K29" s="66">
        <v>23.42</v>
      </c>
      <c r="L29" s="66">
        <v>31.91</v>
      </c>
      <c r="M29" s="66">
        <v>27.94</v>
      </c>
      <c r="N29" s="81">
        <v>34.6</v>
      </c>
      <c r="O29" s="30">
        <f t="shared" si="0"/>
        <v>51.6</v>
      </c>
      <c r="P29" s="31">
        <f t="shared" si="1"/>
        <v>15.89</v>
      </c>
      <c r="Q29" s="32">
        <f t="shared" si="2"/>
        <v>31.559166666666673</v>
      </c>
      <c r="R29" s="5"/>
      <c r="S29" s="38"/>
      <c r="T29" s="5"/>
      <c r="U29" s="5"/>
      <c r="V29" s="5"/>
    </row>
    <row r="30" spans="1:22" ht="19.5" customHeight="1">
      <c r="A30" s="60">
        <v>23</v>
      </c>
      <c r="B30" s="61" t="s">
        <v>50</v>
      </c>
      <c r="C30" s="102" t="s">
        <v>51</v>
      </c>
      <c r="D30" s="66" t="s">
        <v>51</v>
      </c>
      <c r="E30" s="66">
        <v>377.6</v>
      </c>
      <c r="F30" s="66">
        <v>282.5</v>
      </c>
      <c r="G30" s="66">
        <v>240.9</v>
      </c>
      <c r="H30" s="66">
        <v>258</v>
      </c>
      <c r="I30" s="66">
        <v>327</v>
      </c>
      <c r="J30" s="66">
        <v>153.6</v>
      </c>
      <c r="K30" s="66">
        <v>206.8</v>
      </c>
      <c r="L30" s="66">
        <v>226.6</v>
      </c>
      <c r="M30" s="66">
        <v>388.1</v>
      </c>
      <c r="N30" s="103">
        <v>204</v>
      </c>
      <c r="O30" s="65">
        <f t="shared" si="0"/>
        <v>388.1</v>
      </c>
      <c r="P30" s="66">
        <f t="shared" si="1"/>
        <v>153.6</v>
      </c>
      <c r="Q30" s="67">
        <f t="shared" si="2"/>
        <v>266.51</v>
      </c>
      <c r="R30" s="5"/>
      <c r="S30" s="38"/>
      <c r="T30" s="5"/>
      <c r="U30" s="5"/>
      <c r="V30" s="5"/>
    </row>
    <row r="31" spans="1:22" ht="19.5" customHeight="1">
      <c r="A31" s="68">
        <v>24</v>
      </c>
      <c r="B31" s="18" t="s">
        <v>52</v>
      </c>
      <c r="C31" s="108">
        <v>99.24</v>
      </c>
      <c r="D31" s="109">
        <v>90.24</v>
      </c>
      <c r="E31" s="109">
        <v>47.82</v>
      </c>
      <c r="F31" s="109">
        <v>67.8</v>
      </c>
      <c r="G31" s="109">
        <v>72.36</v>
      </c>
      <c r="H31" s="109">
        <v>66.06</v>
      </c>
      <c r="I31" s="109">
        <v>58.39</v>
      </c>
      <c r="J31" s="109">
        <v>102.57</v>
      </c>
      <c r="K31" s="109">
        <v>104.17</v>
      </c>
      <c r="L31" s="109">
        <v>118.56</v>
      </c>
      <c r="M31" s="109">
        <v>137.77000000000001</v>
      </c>
      <c r="N31" s="110">
        <v>94.81</v>
      </c>
      <c r="O31" s="22">
        <f t="shared" si="0"/>
        <v>137.77000000000001</v>
      </c>
      <c r="P31" s="23">
        <f t="shared" si="1"/>
        <v>47.82</v>
      </c>
      <c r="Q31" s="24">
        <f t="shared" si="2"/>
        <v>88.31583333333333</v>
      </c>
      <c r="R31" s="5"/>
      <c r="S31" s="38"/>
      <c r="T31" s="5"/>
      <c r="U31" s="5"/>
      <c r="V31" s="5"/>
    </row>
    <row r="32" spans="1:22" ht="20.25" customHeight="1">
      <c r="A32" s="41">
        <v>25</v>
      </c>
      <c r="B32" s="87" t="s">
        <v>53</v>
      </c>
      <c r="C32" s="39">
        <v>44.143139164508611</v>
      </c>
      <c r="D32" s="31">
        <v>60.235779162667818</v>
      </c>
      <c r="E32" s="31">
        <v>21.594125281340922</v>
      </c>
      <c r="F32" s="31">
        <v>32.954033098672284</v>
      </c>
      <c r="G32" s="31">
        <v>58.456705665416465</v>
      </c>
      <c r="H32" s="31">
        <v>33.117373682416968</v>
      </c>
      <c r="I32" s="31">
        <v>13.836282258083946</v>
      </c>
      <c r="J32" s="31">
        <v>24.238408771067256</v>
      </c>
      <c r="K32" s="31">
        <v>20.991003380027301</v>
      </c>
      <c r="L32" s="31">
        <v>60.23924334605465</v>
      </c>
      <c r="M32" s="31">
        <v>29.827952671352467</v>
      </c>
      <c r="N32" s="40">
        <v>32.203113850877664</v>
      </c>
      <c r="O32" s="30">
        <f t="shared" si="0"/>
        <v>60.23924334605465</v>
      </c>
      <c r="P32" s="31">
        <f t="shared" si="1"/>
        <v>13.836282258083946</v>
      </c>
      <c r="Q32" s="32">
        <f t="shared" si="2"/>
        <v>35.9864300277072</v>
      </c>
      <c r="R32" s="89" t="s">
        <v>54</v>
      </c>
      <c r="S32" s="38"/>
      <c r="T32" s="5"/>
      <c r="U32" s="5"/>
      <c r="V32" s="5"/>
    </row>
    <row r="33" spans="1:22" ht="19.5" customHeight="1">
      <c r="A33" s="41">
        <v>26</v>
      </c>
      <c r="B33" s="34" t="s">
        <v>55</v>
      </c>
      <c r="C33" s="111">
        <v>71.03</v>
      </c>
      <c r="D33" s="31">
        <v>148.46</v>
      </c>
      <c r="E33" s="31">
        <v>76.86</v>
      </c>
      <c r="F33" s="31">
        <v>439.82</v>
      </c>
      <c r="G33" s="31">
        <v>555.98</v>
      </c>
      <c r="H33" s="112">
        <v>70.52</v>
      </c>
      <c r="I33" s="31">
        <v>135.41</v>
      </c>
      <c r="J33" s="31">
        <v>108.41</v>
      </c>
      <c r="K33" s="31">
        <v>380.85</v>
      </c>
      <c r="L33" s="31">
        <v>263.35000000000002</v>
      </c>
      <c r="M33" s="31">
        <v>309.86</v>
      </c>
      <c r="N33" s="40">
        <v>287.73</v>
      </c>
      <c r="O33" s="30">
        <f t="shared" si="0"/>
        <v>555.98</v>
      </c>
      <c r="P33" s="31">
        <f t="shared" si="1"/>
        <v>70.52</v>
      </c>
      <c r="Q33" s="32">
        <f t="shared" si="2"/>
        <v>237.35666666666668</v>
      </c>
      <c r="R33" s="5" t="s">
        <v>56</v>
      </c>
      <c r="S33" s="38"/>
      <c r="T33" s="5"/>
      <c r="U33" s="5"/>
      <c r="V33" s="5"/>
    </row>
    <row r="34" spans="1:22" ht="19.5" customHeight="1">
      <c r="A34" s="91">
        <v>27</v>
      </c>
      <c r="B34" s="70" t="s">
        <v>57</v>
      </c>
      <c r="C34" s="104">
        <v>48.044893148157641</v>
      </c>
      <c r="D34" s="75">
        <v>76.896152766180279</v>
      </c>
      <c r="E34" s="75">
        <v>97.926886818257628</v>
      </c>
      <c r="F34" s="75" t="s">
        <v>51</v>
      </c>
      <c r="G34" s="75" t="s">
        <v>51</v>
      </c>
      <c r="H34" s="75" t="s">
        <v>51</v>
      </c>
      <c r="I34" s="75" t="s">
        <v>51</v>
      </c>
      <c r="J34" s="75" t="s">
        <v>51</v>
      </c>
      <c r="K34" s="75">
        <v>38.818679268969738</v>
      </c>
      <c r="L34" s="75">
        <v>30.294300940308215</v>
      </c>
      <c r="M34" s="75">
        <v>45.333013188467781</v>
      </c>
      <c r="N34" s="105">
        <v>53.482072413895651</v>
      </c>
      <c r="O34" s="74">
        <f t="shared" si="0"/>
        <v>97.926886818257628</v>
      </c>
      <c r="P34" s="75">
        <f t="shared" si="1"/>
        <v>30.294300940308215</v>
      </c>
      <c r="Q34" s="76">
        <f t="shared" si="2"/>
        <v>55.827999792033843</v>
      </c>
      <c r="R34" s="5" t="s">
        <v>59</v>
      </c>
      <c r="S34" s="38"/>
      <c r="T34" s="5"/>
      <c r="U34" s="5"/>
      <c r="V34" s="5"/>
    </row>
    <row r="35" spans="1:22" ht="19.5" customHeight="1">
      <c r="A35" s="11"/>
      <c r="B35" s="92"/>
      <c r="C35" s="5"/>
      <c r="D35" s="92"/>
      <c r="E35" s="92"/>
      <c r="F35" s="92"/>
      <c r="G35" s="92"/>
      <c r="H35" s="92"/>
      <c r="I35" s="92"/>
      <c r="R35" s="5"/>
      <c r="S35" s="5"/>
      <c r="T35" s="5"/>
      <c r="U35" s="5"/>
      <c r="V35" s="5"/>
    </row>
    <row r="36" spans="1:22" ht="19.5" customHeight="1">
      <c r="A36" s="11"/>
      <c r="B36" s="92"/>
      <c r="C36" s="5"/>
      <c r="D36" s="92"/>
      <c r="E36" s="92"/>
      <c r="F36" s="92"/>
      <c r="G36" s="92"/>
      <c r="H36" s="92"/>
      <c r="I36" s="92"/>
    </row>
    <row r="37" spans="1:22" ht="19.5" customHeight="1">
      <c r="A37" s="5"/>
      <c r="B37" s="5"/>
      <c r="C37" s="5"/>
      <c r="D37" s="5"/>
      <c r="E37" s="5"/>
      <c r="F37" s="5"/>
      <c r="G37" s="5"/>
      <c r="H37" s="5"/>
      <c r="I37" s="5"/>
    </row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/>
    <row r="61" spans="1:1" ht="19.5" customHeight="1"/>
    <row r="62" spans="1:1" ht="19.5" customHeight="1">
      <c r="A62" s="11"/>
    </row>
    <row r="63" spans="1:1" ht="19.5" customHeight="1">
      <c r="A63" s="11"/>
    </row>
    <row r="64" spans="1:1" ht="19.5" customHeight="1">
      <c r="A64" s="11"/>
    </row>
    <row r="65" spans="1:1" ht="19.5" customHeight="1">
      <c r="A65" s="11"/>
    </row>
    <row r="66" spans="1:1" ht="19.5" customHeight="1">
      <c r="A66" s="11"/>
    </row>
    <row r="67" spans="1:1" ht="19.5" customHeight="1">
      <c r="A67" s="11"/>
    </row>
    <row r="68" spans="1:1" ht="19.5" customHeight="1">
      <c r="A68" s="11"/>
    </row>
    <row r="69" spans="1:1" ht="19.5" customHeight="1">
      <c r="A69" s="11"/>
    </row>
    <row r="70" spans="1:1" ht="19.5" customHeight="1">
      <c r="A70" s="11"/>
    </row>
    <row r="71" spans="1:1" ht="19.5" customHeight="1">
      <c r="A71" s="11"/>
    </row>
    <row r="72" spans="1:1" ht="19.5" customHeight="1">
      <c r="A72" s="11"/>
    </row>
    <row r="73" spans="1:1" ht="19.5" customHeight="1">
      <c r="A73" s="11"/>
    </row>
    <row r="74" spans="1:1" ht="19.5" customHeight="1">
      <c r="A74" s="11"/>
    </row>
    <row r="75" spans="1:1" ht="19.5" customHeight="1">
      <c r="A75" s="11"/>
    </row>
    <row r="76" spans="1:1" ht="19.5" customHeight="1">
      <c r="A76" s="11"/>
    </row>
    <row r="77" spans="1:1" ht="19.5" customHeight="1">
      <c r="A77" s="11"/>
    </row>
    <row r="78" spans="1:1" ht="19.5" customHeight="1">
      <c r="A78" s="11"/>
    </row>
    <row r="79" spans="1:1" ht="19.5" customHeight="1">
      <c r="A79" s="11"/>
    </row>
    <row r="80" spans="1:1" ht="19.5" customHeight="1">
      <c r="A80" s="11"/>
    </row>
    <row r="81" spans="1:1" ht="19.5" customHeight="1">
      <c r="A81" s="11"/>
    </row>
    <row r="82" spans="1:1" ht="19.5" customHeight="1">
      <c r="A82" s="11"/>
    </row>
    <row r="83" spans="1:1" ht="19.5" customHeight="1">
      <c r="A83" s="11"/>
    </row>
    <row r="84" spans="1:1" ht="19.5" customHeight="1">
      <c r="A84" s="11"/>
    </row>
    <row r="85" spans="1:1" ht="19.5" customHeight="1">
      <c r="A85" s="11"/>
    </row>
    <row r="86" spans="1:1" ht="19.5" customHeight="1">
      <c r="A86" s="11"/>
    </row>
    <row r="87" spans="1:1" ht="19.5" customHeight="1">
      <c r="A87" s="11"/>
    </row>
    <row r="88" spans="1:1" ht="19.5" customHeight="1">
      <c r="A88" s="11"/>
    </row>
    <row r="89" spans="1:1" ht="19.5" customHeight="1">
      <c r="A89" s="11"/>
    </row>
    <row r="90" spans="1:1" ht="19.5" customHeight="1">
      <c r="A90" s="11"/>
    </row>
    <row r="91" spans="1:1" ht="19.5" customHeight="1">
      <c r="A91" s="11"/>
    </row>
    <row r="92" spans="1:1" ht="19.5" customHeight="1">
      <c r="A92" s="11"/>
    </row>
    <row r="93" spans="1:1" ht="19.5" customHeight="1">
      <c r="A93" s="11"/>
    </row>
    <row r="94" spans="1:1" ht="19.5" customHeight="1">
      <c r="A94" s="11"/>
    </row>
    <row r="95" spans="1:1" ht="19.5" customHeight="1">
      <c r="A95" s="11"/>
    </row>
    <row r="96" spans="1:1" ht="19.5" customHeight="1">
      <c r="A96" s="11"/>
    </row>
    <row r="97" spans="1:1" ht="19.5" customHeight="1">
      <c r="A97" s="11"/>
    </row>
    <row r="98" spans="1:1" ht="19.5" customHeight="1">
      <c r="A98" s="11"/>
    </row>
    <row r="99" spans="1:1" ht="19.5" customHeight="1">
      <c r="A99" s="11"/>
    </row>
    <row r="100" spans="1:1" ht="19.5" customHeight="1">
      <c r="A100" s="11"/>
    </row>
    <row r="101" spans="1:1" ht="19.5" customHeight="1">
      <c r="A101" s="11"/>
    </row>
    <row r="102" spans="1:1" ht="19.5" customHeight="1">
      <c r="A102" s="11"/>
    </row>
    <row r="103" spans="1:1" ht="19.5" customHeight="1">
      <c r="A103" s="11"/>
    </row>
    <row r="104" spans="1:1" ht="19.5" customHeight="1">
      <c r="A104" s="11"/>
    </row>
    <row r="105" spans="1:1" ht="19.5" customHeight="1">
      <c r="A105" s="11"/>
    </row>
    <row r="106" spans="1:1" ht="19.5" customHeight="1">
      <c r="A106" s="11"/>
    </row>
    <row r="107" spans="1:1" ht="19.5" customHeight="1">
      <c r="A107" s="11"/>
    </row>
    <row r="108" spans="1:1" ht="19.5" customHeight="1">
      <c r="A108" s="11"/>
    </row>
    <row r="109" spans="1:1" ht="19.5" customHeight="1">
      <c r="A109" s="11"/>
    </row>
    <row r="110" spans="1:1" ht="19.5" customHeight="1">
      <c r="A110" s="11"/>
    </row>
    <row r="111" spans="1:1" ht="19.5" customHeight="1">
      <c r="A111" s="11"/>
    </row>
    <row r="112" spans="1:1" ht="19.5" customHeight="1">
      <c r="A112" s="11"/>
    </row>
    <row r="113" spans="1:1" ht="19.5" customHeight="1">
      <c r="A113" s="11"/>
    </row>
    <row r="114" spans="1:1" ht="19.5" customHeight="1">
      <c r="A114" s="11"/>
    </row>
    <row r="115" spans="1:1" ht="19.5" customHeight="1">
      <c r="A115" s="11"/>
    </row>
    <row r="116" spans="1:1" ht="19.5" customHeight="1">
      <c r="A116" s="11"/>
    </row>
    <row r="117" spans="1:1" ht="19.5" customHeight="1">
      <c r="A117" s="11"/>
    </row>
    <row r="118" spans="1:1" ht="19.5" customHeight="1">
      <c r="A118" s="11"/>
    </row>
    <row r="119" spans="1:1" ht="19.5" customHeight="1">
      <c r="A119" s="11"/>
    </row>
    <row r="120" spans="1:1" ht="19.5" customHeight="1">
      <c r="A120" s="11"/>
    </row>
    <row r="121" spans="1:1" ht="19.5" customHeight="1">
      <c r="A121" s="11"/>
    </row>
    <row r="122" spans="1:1" ht="19.5" customHeight="1">
      <c r="A122" s="11"/>
    </row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9.5" customHeight="1"/>
    <row r="198" ht="19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1" width="7.75" customWidth="1"/>
    <col min="22" max="26" width="8" customWidth="1"/>
  </cols>
  <sheetData>
    <row r="1" spans="1:26" ht="19.5" customHeight="1">
      <c r="B1" s="1" t="s">
        <v>0</v>
      </c>
      <c r="C1" s="2"/>
      <c r="D1" s="2"/>
      <c r="E1" s="2"/>
      <c r="F1" s="3"/>
      <c r="G1" s="4"/>
      <c r="H1" s="5"/>
      <c r="I1" s="5"/>
      <c r="J1" s="5"/>
      <c r="K1" s="5"/>
      <c r="M1" s="6" t="s">
        <v>1</v>
      </c>
      <c r="N1" s="7"/>
      <c r="O1" s="7"/>
      <c r="P1" s="7"/>
    </row>
    <row r="2" spans="1:26" ht="19.5" customHeight="1">
      <c r="B2" s="4"/>
      <c r="C2" s="5"/>
      <c r="D2" s="5"/>
      <c r="E2" s="5"/>
      <c r="F2" s="3"/>
      <c r="G2" s="4"/>
      <c r="H2" s="4"/>
      <c r="I2" s="4"/>
      <c r="J2" s="4"/>
      <c r="K2" s="4"/>
      <c r="L2" s="5"/>
      <c r="M2" s="4"/>
      <c r="N2" s="5"/>
      <c r="O2" s="5"/>
      <c r="P2" s="5"/>
    </row>
    <row r="3" spans="1:26" ht="19.5" customHeight="1">
      <c r="A3" s="5"/>
      <c r="B3" s="4"/>
      <c r="C3" s="5"/>
      <c r="D3" s="5"/>
      <c r="E3" s="5"/>
      <c r="F3" s="3"/>
      <c r="G3" s="4"/>
      <c r="H3" s="4"/>
      <c r="I3" s="4"/>
      <c r="J3" s="4"/>
      <c r="K3" s="4"/>
      <c r="L3" s="5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5" customHeight="1">
      <c r="A4" s="4"/>
      <c r="B4" s="10" t="s">
        <v>64</v>
      </c>
      <c r="S4" s="5"/>
      <c r="T4" s="5"/>
      <c r="U4" s="5"/>
    </row>
    <row r="5" spans="1:26" ht="19.5" customHeight="1">
      <c r="O5" s="11" t="s">
        <v>65</v>
      </c>
      <c r="S5" s="5"/>
      <c r="T5" s="5"/>
      <c r="U5" s="5"/>
    </row>
    <row r="6" spans="1:26" ht="19.5" customHeight="1">
      <c r="A6" s="12"/>
      <c r="B6" s="13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  <c r="O6" s="12" t="s">
        <v>18</v>
      </c>
      <c r="P6" s="15" t="s">
        <v>19</v>
      </c>
      <c r="Q6" s="13" t="s">
        <v>20</v>
      </c>
      <c r="R6" s="5"/>
      <c r="S6" s="5"/>
      <c r="T6" s="5"/>
      <c r="U6" s="5"/>
    </row>
    <row r="7" spans="1:26" ht="19.5" customHeight="1">
      <c r="A7" s="17">
        <v>1</v>
      </c>
      <c r="B7" s="18" t="s">
        <v>21</v>
      </c>
      <c r="C7" s="93">
        <v>6.5286598947634786</v>
      </c>
      <c r="D7" s="23">
        <v>8.0910418271875937</v>
      </c>
      <c r="E7" s="23">
        <v>13.514262225275329</v>
      </c>
      <c r="F7" s="23">
        <v>8.0738925471439096</v>
      </c>
      <c r="G7" s="23">
        <v>3.4463979304388439</v>
      </c>
      <c r="H7" s="23">
        <v>1.4271899508740487</v>
      </c>
      <c r="I7" s="23">
        <v>1.7155158215067656</v>
      </c>
      <c r="J7" s="23">
        <v>0.82676664678902623</v>
      </c>
      <c r="K7" s="23">
        <v>0.24874940617261718</v>
      </c>
      <c r="L7" s="23">
        <v>0.55048353063955469</v>
      </c>
      <c r="M7" s="23">
        <v>0.98558173119824477</v>
      </c>
      <c r="N7" s="94">
        <v>1.0326652849589755</v>
      </c>
      <c r="O7" s="22">
        <f t="shared" ref="O7:O34" si="0">MAX(C7:N7)</f>
        <v>13.514262225275329</v>
      </c>
      <c r="P7" s="23">
        <f t="shared" ref="P7:P34" si="1">MIN(C7:N7)</f>
        <v>0.24874940617261718</v>
      </c>
      <c r="Q7" s="24">
        <f t="shared" ref="Q7:Q34" si="2">AVERAGE(C7:N7)</f>
        <v>3.8701005664123649</v>
      </c>
      <c r="R7" s="5"/>
      <c r="S7" s="5"/>
      <c r="T7" s="5"/>
      <c r="U7" s="5"/>
    </row>
    <row r="8" spans="1:26" ht="19.5" customHeight="1">
      <c r="A8" s="25">
        <v>2</v>
      </c>
      <c r="B8" s="26" t="s">
        <v>22</v>
      </c>
      <c r="C8" s="95">
        <v>0.44498115903550395</v>
      </c>
      <c r="D8" s="53">
        <v>0.6844968284031171</v>
      </c>
      <c r="E8" s="53">
        <v>0.85064450731422014</v>
      </c>
      <c r="F8" s="53">
        <v>3.3530297540675291</v>
      </c>
      <c r="G8" s="53">
        <v>0.2503661016418256</v>
      </c>
      <c r="H8" s="53">
        <v>0.11320765849742777</v>
      </c>
      <c r="I8" s="53">
        <v>0.28029662862955285</v>
      </c>
      <c r="J8" s="53">
        <v>0.36341771343667989</v>
      </c>
      <c r="K8" s="53">
        <v>0.49321180724026975</v>
      </c>
      <c r="L8" s="53">
        <v>0.18302209247802131</v>
      </c>
      <c r="M8" s="53">
        <v>0.35618789840978737</v>
      </c>
      <c r="N8" s="96">
        <v>0.15579763086112242</v>
      </c>
      <c r="O8" s="30">
        <f t="shared" si="0"/>
        <v>3.3530297540675291</v>
      </c>
      <c r="P8" s="31">
        <f t="shared" si="1"/>
        <v>0.11320765849742777</v>
      </c>
      <c r="Q8" s="32">
        <f t="shared" si="2"/>
        <v>0.6273883150012548</v>
      </c>
      <c r="R8" s="5" t="s">
        <v>23</v>
      </c>
      <c r="S8" s="38"/>
      <c r="T8" s="5"/>
      <c r="U8" s="5"/>
    </row>
    <row r="9" spans="1:26" ht="19.5" customHeight="1">
      <c r="A9" s="33">
        <v>3</v>
      </c>
      <c r="B9" s="34" t="s">
        <v>24</v>
      </c>
      <c r="C9" s="39">
        <v>10.023490309194573</v>
      </c>
      <c r="D9" s="31">
        <v>21.257205412707545</v>
      </c>
      <c r="E9" s="31">
        <v>15.083664112285424</v>
      </c>
      <c r="F9" s="31">
        <v>9.9183155879026312</v>
      </c>
      <c r="G9" s="31">
        <v>6.4279566428122106</v>
      </c>
      <c r="H9" s="31">
        <v>4.922843039655536</v>
      </c>
      <c r="I9" s="31">
        <v>5.1148839655106091</v>
      </c>
      <c r="J9" s="31">
        <v>4.9411899575433802</v>
      </c>
      <c r="K9" s="31">
        <v>4.8735603424203813</v>
      </c>
      <c r="L9" s="31">
        <v>6.071492023897803</v>
      </c>
      <c r="M9" s="31">
        <v>8.2647663243957261</v>
      </c>
      <c r="N9" s="40">
        <v>6.4518159419664469</v>
      </c>
      <c r="O9" s="30">
        <f t="shared" si="0"/>
        <v>21.257205412707545</v>
      </c>
      <c r="P9" s="31">
        <f t="shared" si="1"/>
        <v>4.8735603424203813</v>
      </c>
      <c r="Q9" s="32">
        <f t="shared" si="2"/>
        <v>8.6125986383576905</v>
      </c>
      <c r="R9" s="5"/>
      <c r="S9" s="5"/>
      <c r="T9" s="5"/>
      <c r="U9" s="5"/>
    </row>
    <row r="10" spans="1:26" ht="19.5" customHeight="1">
      <c r="A10" s="33">
        <v>4</v>
      </c>
      <c r="B10" s="34" t="s">
        <v>25</v>
      </c>
      <c r="C10" s="39" t="s">
        <v>51</v>
      </c>
      <c r="D10" s="31" t="s">
        <v>51</v>
      </c>
      <c r="E10" s="31">
        <v>7.06</v>
      </c>
      <c r="F10" s="31" t="s">
        <v>51</v>
      </c>
      <c r="G10" s="31">
        <v>7.55</v>
      </c>
      <c r="H10" s="31" t="s">
        <v>51</v>
      </c>
      <c r="I10" s="31" t="s">
        <v>51</v>
      </c>
      <c r="J10" s="31">
        <v>3.14</v>
      </c>
      <c r="K10" s="31" t="s">
        <v>51</v>
      </c>
      <c r="L10" s="31" t="s">
        <v>51</v>
      </c>
      <c r="M10" s="31">
        <v>3.92</v>
      </c>
      <c r="N10" s="40" t="s">
        <v>51</v>
      </c>
      <c r="O10" s="30">
        <f t="shared" si="0"/>
        <v>7.55</v>
      </c>
      <c r="P10" s="31">
        <f t="shared" si="1"/>
        <v>3.14</v>
      </c>
      <c r="Q10" s="32">
        <f t="shared" si="2"/>
        <v>5.4175000000000004</v>
      </c>
      <c r="R10" s="5" t="s">
        <v>26</v>
      </c>
      <c r="S10" s="5"/>
      <c r="T10" s="5"/>
      <c r="U10" s="5"/>
    </row>
    <row r="11" spans="1:26" ht="19.5" customHeight="1">
      <c r="A11" s="41">
        <v>5</v>
      </c>
      <c r="B11" s="34" t="s">
        <v>27</v>
      </c>
      <c r="C11" s="39">
        <v>12.1</v>
      </c>
      <c r="D11" s="31" t="s">
        <v>51</v>
      </c>
      <c r="E11" s="31" t="s">
        <v>51</v>
      </c>
      <c r="F11" s="31" t="s">
        <v>51</v>
      </c>
      <c r="G11" s="31" t="s">
        <v>51</v>
      </c>
      <c r="H11" s="31" t="s">
        <v>51</v>
      </c>
      <c r="I11" s="31" t="s">
        <v>51</v>
      </c>
      <c r="J11" s="31" t="s">
        <v>51</v>
      </c>
      <c r="K11" s="31" t="s">
        <v>51</v>
      </c>
      <c r="L11" s="31" t="s">
        <v>51</v>
      </c>
      <c r="M11" s="31" t="s">
        <v>51</v>
      </c>
      <c r="N11" s="40" t="s">
        <v>51</v>
      </c>
      <c r="O11" s="30">
        <f t="shared" si="0"/>
        <v>12.1</v>
      </c>
      <c r="P11" s="31">
        <f t="shared" si="1"/>
        <v>12.1</v>
      </c>
      <c r="Q11" s="32">
        <f t="shared" si="2"/>
        <v>12.1</v>
      </c>
      <c r="R11" s="5"/>
      <c r="S11" s="38"/>
      <c r="T11" s="5"/>
      <c r="U11" s="5"/>
    </row>
    <row r="12" spans="1:26" ht="19.5" customHeight="1">
      <c r="A12" s="41">
        <v>6</v>
      </c>
      <c r="B12" s="34" t="s">
        <v>28</v>
      </c>
      <c r="C12" s="39">
        <v>19.88948438846915</v>
      </c>
      <c r="D12" s="42">
        <v>36.823100215559514</v>
      </c>
      <c r="E12" s="31">
        <v>24.930990063162895</v>
      </c>
      <c r="F12" s="31">
        <v>37.257488753575785</v>
      </c>
      <c r="G12" s="31">
        <v>23.028775232932841</v>
      </c>
      <c r="H12" s="31">
        <v>10.520562155131426</v>
      </c>
      <c r="I12" s="31">
        <v>7.0682460817068797</v>
      </c>
      <c r="J12" s="31">
        <v>4.0464764020268431</v>
      </c>
      <c r="K12" s="31">
        <v>2.0197706291448712</v>
      </c>
      <c r="L12" s="31">
        <v>4.3336593166977657</v>
      </c>
      <c r="M12" s="31">
        <v>6.1469556455291317</v>
      </c>
      <c r="N12" s="40">
        <v>4.7503583178316973</v>
      </c>
      <c r="O12" s="30">
        <f t="shared" si="0"/>
        <v>37.257488753575785</v>
      </c>
      <c r="P12" s="31">
        <f t="shared" si="1"/>
        <v>2.0197706291448712</v>
      </c>
      <c r="Q12" s="32">
        <f t="shared" si="2"/>
        <v>15.067988933480734</v>
      </c>
      <c r="R12" s="5"/>
      <c r="S12" s="38"/>
      <c r="T12" s="5"/>
      <c r="U12" s="5"/>
    </row>
    <row r="13" spans="1:26" ht="19.5" customHeight="1">
      <c r="A13" s="43">
        <v>7</v>
      </c>
      <c r="B13" s="44" t="s">
        <v>29</v>
      </c>
      <c r="C13" s="97">
        <v>26.435317026896637</v>
      </c>
      <c r="D13" s="49">
        <v>29.824506809896302</v>
      </c>
      <c r="E13" s="49">
        <v>26.680982464144829</v>
      </c>
      <c r="F13" s="49">
        <v>44.201828898776697</v>
      </c>
      <c r="G13" s="49">
        <v>29.851666319027963</v>
      </c>
      <c r="H13" s="49">
        <v>15.950532403129344</v>
      </c>
      <c r="I13" s="49">
        <v>11.205070110364483</v>
      </c>
      <c r="J13" s="49">
        <v>6.535262519601047</v>
      </c>
      <c r="K13" s="49">
        <v>2.4660498373705177</v>
      </c>
      <c r="L13" s="49">
        <v>7.1181977315703913</v>
      </c>
      <c r="M13" s="49">
        <v>6.0324139682432989</v>
      </c>
      <c r="N13" s="98">
        <v>6.7286756446307825</v>
      </c>
      <c r="O13" s="48">
        <f t="shared" si="0"/>
        <v>44.201828898776697</v>
      </c>
      <c r="P13" s="49">
        <f t="shared" si="1"/>
        <v>2.4660498373705177</v>
      </c>
      <c r="Q13" s="50">
        <f t="shared" si="2"/>
        <v>17.752541977804359</v>
      </c>
      <c r="R13" s="5"/>
      <c r="S13" s="38"/>
      <c r="T13" s="5"/>
      <c r="U13" s="5"/>
    </row>
    <row r="14" spans="1:26" ht="19.5" customHeight="1">
      <c r="A14" s="51">
        <v>8</v>
      </c>
      <c r="B14" s="26" t="s">
        <v>30</v>
      </c>
      <c r="C14" s="95">
        <v>16.874395720610821</v>
      </c>
      <c r="D14" s="53">
        <v>20.494387220336758</v>
      </c>
      <c r="E14" s="53">
        <v>49.728153932781211</v>
      </c>
      <c r="F14" s="53">
        <v>47.384177073871633</v>
      </c>
      <c r="G14" s="53">
        <v>35.553135989756896</v>
      </c>
      <c r="H14" s="53">
        <v>21.207129017049844</v>
      </c>
      <c r="I14" s="53">
        <v>19.664831392468319</v>
      </c>
      <c r="J14" s="53">
        <v>12.458514907356198</v>
      </c>
      <c r="K14" s="53">
        <v>7.8326004922747217</v>
      </c>
      <c r="L14" s="53">
        <v>7.5139780129790683</v>
      </c>
      <c r="M14" s="53">
        <v>10.407427230484624</v>
      </c>
      <c r="N14" s="96">
        <v>13.962877815255389</v>
      </c>
      <c r="O14" s="52">
        <f t="shared" si="0"/>
        <v>49.728153932781211</v>
      </c>
      <c r="P14" s="53">
        <f t="shared" si="1"/>
        <v>7.5139780129790683</v>
      </c>
      <c r="Q14" s="54">
        <f t="shared" si="2"/>
        <v>21.923467400435456</v>
      </c>
      <c r="R14" s="5" t="s">
        <v>31</v>
      </c>
      <c r="S14" s="38"/>
      <c r="T14" s="5"/>
      <c r="U14" s="5"/>
    </row>
    <row r="15" spans="1:26" ht="19.5" customHeight="1">
      <c r="A15" s="55">
        <v>8.5</v>
      </c>
      <c r="B15" s="56" t="s">
        <v>32</v>
      </c>
      <c r="C15" s="99">
        <v>7.9179871821204868</v>
      </c>
      <c r="D15" s="100">
        <v>14.678660915045766</v>
      </c>
      <c r="E15" s="100">
        <v>25.015113591023511</v>
      </c>
      <c r="F15" s="100">
        <v>20.195496082748765</v>
      </c>
      <c r="G15" s="100">
        <v>30.26485197462387</v>
      </c>
      <c r="H15" s="100">
        <v>9.20367042376553</v>
      </c>
      <c r="I15" s="100">
        <v>4.0894413259048354</v>
      </c>
      <c r="J15" s="100">
        <v>6.5853308438702713</v>
      </c>
      <c r="K15" s="100">
        <v>5.579543718862908</v>
      </c>
      <c r="L15" s="100">
        <v>31.040309090680218</v>
      </c>
      <c r="M15" s="100">
        <v>8.9509564483483608</v>
      </c>
      <c r="N15" s="101">
        <v>73.82366282341718</v>
      </c>
      <c r="O15" s="52">
        <f t="shared" si="0"/>
        <v>73.82366282341718</v>
      </c>
      <c r="P15" s="53">
        <f t="shared" si="1"/>
        <v>4.0894413259048354</v>
      </c>
      <c r="Q15" s="54">
        <f t="shared" si="2"/>
        <v>19.778752035034305</v>
      </c>
      <c r="R15" s="5" t="s">
        <v>33</v>
      </c>
      <c r="S15" s="38"/>
      <c r="T15" s="5"/>
      <c r="U15" s="5"/>
    </row>
    <row r="16" spans="1:26" ht="19.5" customHeight="1">
      <c r="A16" s="60">
        <v>9</v>
      </c>
      <c r="B16" s="61" t="s">
        <v>34</v>
      </c>
      <c r="C16" s="102">
        <v>21.2</v>
      </c>
      <c r="D16" s="66">
        <v>25.2</v>
      </c>
      <c r="E16" s="66">
        <v>55.5</v>
      </c>
      <c r="F16" s="66">
        <v>46.3</v>
      </c>
      <c r="G16" s="66">
        <v>39.200000000000003</v>
      </c>
      <c r="H16" s="66">
        <v>25.9</v>
      </c>
      <c r="I16" s="66">
        <v>30.6</v>
      </c>
      <c r="J16" s="66">
        <v>23.8</v>
      </c>
      <c r="K16" s="66">
        <v>15.4</v>
      </c>
      <c r="L16" s="66">
        <v>11.4</v>
      </c>
      <c r="M16" s="66">
        <v>15.3</v>
      </c>
      <c r="N16" s="103">
        <v>19.899999999999999</v>
      </c>
      <c r="O16" s="65">
        <f t="shared" si="0"/>
        <v>55.5</v>
      </c>
      <c r="P16" s="66">
        <f t="shared" si="1"/>
        <v>11.4</v>
      </c>
      <c r="Q16" s="67">
        <f t="shared" si="2"/>
        <v>27.474999999999994</v>
      </c>
      <c r="R16" s="5" t="s">
        <v>23</v>
      </c>
      <c r="S16" s="38"/>
      <c r="T16" s="5"/>
      <c r="U16" s="5"/>
    </row>
    <row r="17" spans="1:21" ht="19.5" customHeight="1">
      <c r="A17" s="68">
        <v>10</v>
      </c>
      <c r="B17" s="18" t="s">
        <v>35</v>
      </c>
      <c r="C17" s="93">
        <v>5.2918178522368979</v>
      </c>
      <c r="D17" s="23">
        <v>7.3547340566232089</v>
      </c>
      <c r="E17" s="23">
        <v>4.8811442195112837</v>
      </c>
      <c r="F17" s="23">
        <v>6.5003924981001955</v>
      </c>
      <c r="G17" s="23">
        <v>4.4973119993821769</v>
      </c>
      <c r="H17" s="23">
        <v>1.714463858422405</v>
      </c>
      <c r="I17" s="23">
        <v>4.0001264905347425</v>
      </c>
      <c r="J17" s="23">
        <v>3.3227895971285082</v>
      </c>
      <c r="K17" s="23">
        <v>3.866274765276204</v>
      </c>
      <c r="L17" s="23">
        <v>7.3080619915323757</v>
      </c>
      <c r="M17" s="23">
        <v>11.228585439264885</v>
      </c>
      <c r="N17" s="94">
        <v>7.1655276051291183</v>
      </c>
      <c r="O17" s="22">
        <f t="shared" si="0"/>
        <v>11.228585439264885</v>
      </c>
      <c r="P17" s="23">
        <f t="shared" si="1"/>
        <v>1.714463858422405</v>
      </c>
      <c r="Q17" s="24">
        <f t="shared" si="2"/>
        <v>5.5942691977618324</v>
      </c>
      <c r="R17" s="5"/>
      <c r="S17" s="38"/>
      <c r="T17" s="5"/>
      <c r="U17" s="5"/>
    </row>
    <row r="18" spans="1:21" ht="19.5" customHeight="1">
      <c r="A18" s="41">
        <v>11</v>
      </c>
      <c r="B18" s="34" t="s">
        <v>36</v>
      </c>
      <c r="C18" s="39">
        <v>4.1393113868056046</v>
      </c>
      <c r="D18" s="31">
        <v>23.990221707101664</v>
      </c>
      <c r="E18" s="31">
        <v>87.541763352237169</v>
      </c>
      <c r="F18" s="31">
        <v>64.546110618160299</v>
      </c>
      <c r="G18" s="31">
        <v>43.650020167243383</v>
      </c>
      <c r="H18" s="31">
        <v>36.413304644850136</v>
      </c>
      <c r="I18" s="31">
        <v>32.294166736749489</v>
      </c>
      <c r="J18" s="31">
        <v>37.519413351300621</v>
      </c>
      <c r="K18" s="31">
        <v>3.2627924639131023</v>
      </c>
      <c r="L18" s="31">
        <v>1.297414050849208</v>
      </c>
      <c r="M18" s="31">
        <v>3.2634314377228502</v>
      </c>
      <c r="N18" s="40">
        <v>10.758321136867949</v>
      </c>
      <c r="O18" s="30">
        <f t="shared" si="0"/>
        <v>87.541763352237169</v>
      </c>
      <c r="P18" s="31">
        <f t="shared" si="1"/>
        <v>1.297414050849208</v>
      </c>
      <c r="Q18" s="32">
        <f t="shared" si="2"/>
        <v>29.056355921150125</v>
      </c>
      <c r="R18" s="5"/>
      <c r="S18" s="38"/>
      <c r="T18" s="5"/>
      <c r="U18" s="5"/>
    </row>
    <row r="19" spans="1:21" ht="19.5" customHeight="1">
      <c r="A19" s="41">
        <v>12</v>
      </c>
      <c r="B19" s="34" t="s">
        <v>37</v>
      </c>
      <c r="C19" s="39">
        <v>6.3373210706850509</v>
      </c>
      <c r="D19" s="31">
        <v>43.928311407040809</v>
      </c>
      <c r="E19" s="31">
        <v>75.223481732729866</v>
      </c>
      <c r="F19" s="31">
        <v>40.925802270253747</v>
      </c>
      <c r="G19" s="31">
        <v>61.635904201035849</v>
      </c>
      <c r="H19" s="31">
        <v>49.645366016326989</v>
      </c>
      <c r="I19" s="31">
        <v>28.25056373042505</v>
      </c>
      <c r="J19" s="31">
        <v>15.743347531635317</v>
      </c>
      <c r="K19" s="31">
        <v>6.512063447202241</v>
      </c>
      <c r="L19" s="31">
        <v>13.343275653172238</v>
      </c>
      <c r="M19" s="31">
        <v>10.781949549123816</v>
      </c>
      <c r="N19" s="40">
        <v>13.24546610499495</v>
      </c>
      <c r="O19" s="30">
        <f t="shared" si="0"/>
        <v>75.223481732729866</v>
      </c>
      <c r="P19" s="31">
        <f t="shared" si="1"/>
        <v>6.3373210706850509</v>
      </c>
      <c r="Q19" s="32">
        <f t="shared" si="2"/>
        <v>30.464404392885488</v>
      </c>
      <c r="R19" s="5"/>
      <c r="S19" s="38"/>
      <c r="T19" s="5"/>
      <c r="U19" s="5"/>
    </row>
    <row r="20" spans="1:21" ht="19.5" customHeight="1">
      <c r="A20" s="41">
        <v>13</v>
      </c>
      <c r="B20" s="34" t="s">
        <v>38</v>
      </c>
      <c r="C20" s="39">
        <v>26.142360963551528</v>
      </c>
      <c r="D20" s="31">
        <v>29.859574681536419</v>
      </c>
      <c r="E20" s="31">
        <v>53.591983736587466</v>
      </c>
      <c r="F20" s="31">
        <v>55.390450035751051</v>
      </c>
      <c r="G20" s="31">
        <v>61.740952364803704</v>
      </c>
      <c r="H20" s="31">
        <v>40.946218313795946</v>
      </c>
      <c r="I20" s="31">
        <v>20.801524588464556</v>
      </c>
      <c r="J20" s="31">
        <v>9.1255597215786715</v>
      </c>
      <c r="K20" s="31">
        <v>4.2203674394343862</v>
      </c>
      <c r="L20" s="31">
        <v>3.2563510712223005</v>
      </c>
      <c r="M20" s="31">
        <v>6.4557628208525424</v>
      </c>
      <c r="N20" s="40">
        <v>10.572472408050874</v>
      </c>
      <c r="O20" s="30">
        <f t="shared" si="0"/>
        <v>61.740952364803704</v>
      </c>
      <c r="P20" s="31">
        <f t="shared" si="1"/>
        <v>3.2563510712223005</v>
      </c>
      <c r="Q20" s="32">
        <f t="shared" si="2"/>
        <v>26.841964845469121</v>
      </c>
      <c r="R20" s="5"/>
      <c r="S20" s="38"/>
      <c r="T20" s="5"/>
      <c r="U20" s="5"/>
    </row>
    <row r="21" spans="1:21" ht="19.5" customHeight="1">
      <c r="A21" s="41">
        <v>14</v>
      </c>
      <c r="B21" s="34" t="s">
        <v>39</v>
      </c>
      <c r="C21" s="39">
        <v>2.7</v>
      </c>
      <c r="D21" s="31">
        <v>1.4</v>
      </c>
      <c r="E21" s="31">
        <v>1.9</v>
      </c>
      <c r="F21" s="31">
        <v>17.2</v>
      </c>
      <c r="G21" s="31">
        <v>9.6999999999999993</v>
      </c>
      <c r="H21" s="31">
        <v>5.9</v>
      </c>
      <c r="I21" s="31">
        <v>6.8</v>
      </c>
      <c r="J21" s="31">
        <v>4.8</v>
      </c>
      <c r="K21" s="31">
        <v>4.4000000000000004</v>
      </c>
      <c r="L21" s="31">
        <v>7.5</v>
      </c>
      <c r="M21" s="31">
        <v>7.9</v>
      </c>
      <c r="N21" s="40">
        <v>5.0999999999999996</v>
      </c>
      <c r="O21" s="30">
        <f t="shared" si="0"/>
        <v>17.2</v>
      </c>
      <c r="P21" s="31">
        <f t="shared" si="1"/>
        <v>1.4</v>
      </c>
      <c r="Q21" s="32">
        <f t="shared" si="2"/>
        <v>6.2749999999999986</v>
      </c>
      <c r="R21" s="5" t="s">
        <v>40</v>
      </c>
      <c r="S21" s="38"/>
      <c r="T21" s="5"/>
      <c r="U21" s="5"/>
    </row>
    <row r="22" spans="1:21" ht="19.5" customHeight="1">
      <c r="A22" s="41">
        <v>15</v>
      </c>
      <c r="B22" s="34" t="s">
        <v>41</v>
      </c>
      <c r="C22" s="39">
        <v>30.187875632956313</v>
      </c>
      <c r="D22" s="31">
        <v>41.022022879604883</v>
      </c>
      <c r="E22" s="31">
        <v>51.542246441987203</v>
      </c>
      <c r="F22" s="31">
        <v>59.91824957922578</v>
      </c>
      <c r="G22" s="31">
        <v>44.386143384911932</v>
      </c>
      <c r="H22" s="31">
        <v>26.994580670247149</v>
      </c>
      <c r="I22" s="31">
        <v>20.998425118116142</v>
      </c>
      <c r="J22" s="31">
        <v>16.959332213569503</v>
      </c>
      <c r="K22" s="31">
        <v>10.79216397240268</v>
      </c>
      <c r="L22" s="31">
        <v>9.0095304240459928</v>
      </c>
      <c r="M22" s="31">
        <v>13.236101653963585</v>
      </c>
      <c r="N22" s="40">
        <v>19.555461696848102</v>
      </c>
      <c r="O22" s="30">
        <f t="shared" si="0"/>
        <v>59.91824957922578</v>
      </c>
      <c r="P22" s="31">
        <f t="shared" si="1"/>
        <v>9.0095304240459928</v>
      </c>
      <c r="Q22" s="32">
        <f t="shared" si="2"/>
        <v>28.716844472323274</v>
      </c>
      <c r="R22" s="5"/>
      <c r="S22" s="92"/>
      <c r="T22" s="5"/>
      <c r="U22" s="5"/>
    </row>
    <row r="23" spans="1:21" ht="19.5" customHeight="1">
      <c r="A23" s="41">
        <v>16</v>
      </c>
      <c r="B23" s="34" t="s">
        <v>42</v>
      </c>
      <c r="C23" s="39">
        <v>39.273186073457893</v>
      </c>
      <c r="D23" s="31">
        <v>48.857727666268232</v>
      </c>
      <c r="E23" s="31">
        <v>77.09767481235005</v>
      </c>
      <c r="F23" s="31">
        <v>77.849778785504</v>
      </c>
      <c r="G23" s="31">
        <v>54.023962087292297</v>
      </c>
      <c r="H23" s="31">
        <v>28.594599521370352</v>
      </c>
      <c r="I23" s="31">
        <v>23.753999306198939</v>
      </c>
      <c r="J23" s="31">
        <v>16.142694477951427</v>
      </c>
      <c r="K23" s="31">
        <v>8.0085205612703074</v>
      </c>
      <c r="L23" s="31">
        <v>8.4969553116068308</v>
      </c>
      <c r="M23" s="31">
        <v>10.797537301289399</v>
      </c>
      <c r="N23" s="40">
        <v>21.80319288540527</v>
      </c>
      <c r="O23" s="30">
        <f t="shared" si="0"/>
        <v>77.849778785504</v>
      </c>
      <c r="P23" s="31">
        <f t="shared" si="1"/>
        <v>8.0085205612703074</v>
      </c>
      <c r="Q23" s="32">
        <f t="shared" si="2"/>
        <v>34.558319065830418</v>
      </c>
      <c r="R23" s="5"/>
      <c r="S23" s="38"/>
      <c r="T23" s="5"/>
      <c r="U23" s="5"/>
    </row>
    <row r="24" spans="1:21" ht="19.5" customHeight="1">
      <c r="A24" s="69">
        <v>17</v>
      </c>
      <c r="B24" s="70" t="s">
        <v>43</v>
      </c>
      <c r="C24" s="104">
        <v>36.708949225228949</v>
      </c>
      <c r="D24" s="75">
        <v>50.600400593327777</v>
      </c>
      <c r="E24" s="75">
        <v>67.700814120148181</v>
      </c>
      <c r="F24" s="75">
        <v>66.593176090743</v>
      </c>
      <c r="G24" s="75">
        <v>45.741161487479708</v>
      </c>
      <c r="H24" s="75">
        <v>38.668321641754865</v>
      </c>
      <c r="I24" s="75">
        <v>23.631440756604309</v>
      </c>
      <c r="J24" s="75">
        <v>13.64226805901024</v>
      </c>
      <c r="K24" s="75">
        <v>6.6224473605642347</v>
      </c>
      <c r="L24" s="75">
        <v>4.6838936450930637</v>
      </c>
      <c r="M24" s="75">
        <v>8.0047054034717107</v>
      </c>
      <c r="N24" s="105">
        <v>17.309420875245756</v>
      </c>
      <c r="O24" s="74">
        <f t="shared" si="0"/>
        <v>67.700814120148181</v>
      </c>
      <c r="P24" s="75">
        <f t="shared" si="1"/>
        <v>4.6838936450930637</v>
      </c>
      <c r="Q24" s="76">
        <f t="shared" si="2"/>
        <v>31.658916604889313</v>
      </c>
      <c r="R24" s="5"/>
      <c r="S24" s="38"/>
      <c r="T24" s="5"/>
      <c r="U24" s="5"/>
    </row>
    <row r="25" spans="1:21" ht="19.5" customHeight="1">
      <c r="A25" s="51">
        <v>18</v>
      </c>
      <c r="B25" s="26" t="s">
        <v>44</v>
      </c>
      <c r="C25" s="95">
        <v>26.66772640197976</v>
      </c>
      <c r="D25" s="53">
        <v>21.542688939690017</v>
      </c>
      <c r="E25" s="106">
        <v>26.918991196885528</v>
      </c>
      <c r="F25" s="78">
        <v>24.750153972134704</v>
      </c>
      <c r="G25" s="53">
        <v>5.2284185485932282</v>
      </c>
      <c r="H25" s="53">
        <v>17.720152080030299</v>
      </c>
      <c r="I25" s="53">
        <v>6.6008401258321863</v>
      </c>
      <c r="J25" s="53" t="s">
        <v>51</v>
      </c>
      <c r="K25" s="53">
        <v>16.562118869607506</v>
      </c>
      <c r="L25" s="106">
        <v>22.953457265186227</v>
      </c>
      <c r="M25" s="106">
        <v>11.896878184779288</v>
      </c>
      <c r="N25" s="107">
        <v>7.0369250267747079</v>
      </c>
      <c r="O25" s="52">
        <f t="shared" si="0"/>
        <v>26.918991196885528</v>
      </c>
      <c r="P25" s="53">
        <f t="shared" si="1"/>
        <v>5.2284185485932282</v>
      </c>
      <c r="Q25" s="54">
        <f t="shared" si="2"/>
        <v>17.079850055590313</v>
      </c>
      <c r="R25" s="5"/>
      <c r="S25" s="38"/>
      <c r="T25" s="5"/>
      <c r="U25" s="5"/>
    </row>
    <row r="26" spans="1:21" ht="19.5" customHeight="1">
      <c r="A26" s="41">
        <v>19</v>
      </c>
      <c r="B26" s="34" t="s">
        <v>45</v>
      </c>
      <c r="C26" s="39">
        <v>18.732849021466258</v>
      </c>
      <c r="D26" s="31">
        <v>20.108932328856412</v>
      </c>
      <c r="E26" s="31">
        <v>15.676070984874574</v>
      </c>
      <c r="F26" s="31">
        <v>16.705174017915027</v>
      </c>
      <c r="G26" s="31">
        <v>15.437661342098201</v>
      </c>
      <c r="H26" s="31">
        <v>8.2622296295059012</v>
      </c>
      <c r="I26" s="31">
        <v>8.0429283325522665</v>
      </c>
      <c r="J26" s="31" t="s">
        <v>51</v>
      </c>
      <c r="K26" s="42">
        <v>4.0825154923964142</v>
      </c>
      <c r="L26" s="31">
        <v>4.5417661578032611</v>
      </c>
      <c r="M26" s="31">
        <v>6.8154143735617954</v>
      </c>
      <c r="N26" s="40">
        <v>8.7132437920061605</v>
      </c>
      <c r="O26" s="30">
        <f t="shared" si="0"/>
        <v>20.108932328856412</v>
      </c>
      <c r="P26" s="31">
        <f t="shared" si="1"/>
        <v>4.0825154923964142</v>
      </c>
      <c r="Q26" s="32">
        <f t="shared" si="2"/>
        <v>11.556253224821479</v>
      </c>
      <c r="R26" s="5"/>
      <c r="S26" s="38"/>
      <c r="T26" s="5"/>
      <c r="U26" s="5"/>
    </row>
    <row r="27" spans="1:21" ht="19.5" customHeight="1">
      <c r="A27" s="41">
        <v>20</v>
      </c>
      <c r="B27" s="34" t="s">
        <v>46</v>
      </c>
      <c r="C27" s="39">
        <v>7.9548537373753492</v>
      </c>
      <c r="D27" s="31">
        <v>19.276102522920436</v>
      </c>
      <c r="E27" s="31">
        <v>22.676983588450124</v>
      </c>
      <c r="F27" s="31">
        <v>25.146467042366744</v>
      </c>
      <c r="G27" s="31">
        <v>7.9951530756230342</v>
      </c>
      <c r="H27" s="31">
        <v>5.9279327409236657</v>
      </c>
      <c r="I27" s="31">
        <v>11.100323754403011</v>
      </c>
      <c r="J27" s="31">
        <v>6.582966437868663</v>
      </c>
      <c r="K27" s="31">
        <v>3.4065188779584443</v>
      </c>
      <c r="L27" s="31">
        <v>3.7976573951950234</v>
      </c>
      <c r="M27" s="31">
        <v>5.1415900915718851</v>
      </c>
      <c r="N27" s="40">
        <v>11.489806753399099</v>
      </c>
      <c r="O27" s="30">
        <f t="shared" si="0"/>
        <v>25.146467042366744</v>
      </c>
      <c r="P27" s="31">
        <f t="shared" si="1"/>
        <v>3.4065188779584443</v>
      </c>
      <c r="Q27" s="32">
        <f t="shared" si="2"/>
        <v>10.874696334837957</v>
      </c>
      <c r="R27" s="5" t="s">
        <v>47</v>
      </c>
      <c r="S27" s="38"/>
      <c r="T27" s="5"/>
      <c r="U27" s="5"/>
    </row>
    <row r="28" spans="1:21" ht="19.5" customHeight="1">
      <c r="A28" s="41">
        <v>21</v>
      </c>
      <c r="B28" s="34" t="s">
        <v>48</v>
      </c>
      <c r="C28" s="39">
        <v>22.376196719839697</v>
      </c>
      <c r="D28" s="31">
        <v>22.399972955219567</v>
      </c>
      <c r="E28" s="31">
        <v>80.612042417098976</v>
      </c>
      <c r="F28" s="31">
        <v>39.376632673311732</v>
      </c>
      <c r="G28" s="31">
        <v>29.380091717726302</v>
      </c>
      <c r="H28" s="31">
        <v>23.257743716549879</v>
      </c>
      <c r="I28" s="31">
        <v>14.316158133662313</v>
      </c>
      <c r="J28" s="31">
        <v>9.8259831126237458</v>
      </c>
      <c r="K28" s="31">
        <v>4.1371608568641269</v>
      </c>
      <c r="L28" s="31">
        <v>4.2713349564923568</v>
      </c>
      <c r="M28" s="31">
        <v>4.2121626411352517</v>
      </c>
      <c r="N28" s="40">
        <v>12.062415458032882</v>
      </c>
      <c r="O28" s="30">
        <f t="shared" si="0"/>
        <v>80.612042417098976</v>
      </c>
      <c r="P28" s="31">
        <f t="shared" si="1"/>
        <v>4.1371608568641269</v>
      </c>
      <c r="Q28" s="32">
        <f t="shared" si="2"/>
        <v>22.185657946546399</v>
      </c>
      <c r="R28" s="5"/>
      <c r="S28" s="38"/>
      <c r="T28" s="5"/>
      <c r="U28" s="5"/>
    </row>
    <row r="29" spans="1:21" ht="19.5" customHeight="1">
      <c r="A29" s="60">
        <v>22</v>
      </c>
      <c r="B29" s="61" t="s">
        <v>49</v>
      </c>
      <c r="C29" s="102">
        <v>16.13</v>
      </c>
      <c r="D29" s="66">
        <v>17.010000000000002</v>
      </c>
      <c r="E29" s="66">
        <v>12.38</v>
      </c>
      <c r="F29" s="80">
        <v>18.3</v>
      </c>
      <c r="G29" s="80">
        <v>18.2</v>
      </c>
      <c r="H29" s="66">
        <v>11.3</v>
      </c>
      <c r="I29" s="66">
        <v>5.04</v>
      </c>
      <c r="J29" s="66">
        <v>10.27</v>
      </c>
      <c r="K29" s="66">
        <v>7.02</v>
      </c>
      <c r="L29" s="66">
        <v>6.14</v>
      </c>
      <c r="M29" s="66">
        <v>9.98</v>
      </c>
      <c r="N29" s="81">
        <v>16.3</v>
      </c>
      <c r="O29" s="30">
        <f t="shared" si="0"/>
        <v>18.3</v>
      </c>
      <c r="P29" s="31">
        <f t="shared" si="1"/>
        <v>5.04</v>
      </c>
      <c r="Q29" s="32">
        <f t="shared" si="2"/>
        <v>12.339166666666669</v>
      </c>
      <c r="R29" s="5"/>
      <c r="S29" s="38"/>
      <c r="T29" s="5"/>
      <c r="U29" s="5"/>
    </row>
    <row r="30" spans="1:21" ht="19.5" customHeight="1">
      <c r="A30" s="60">
        <v>23</v>
      </c>
      <c r="B30" s="61" t="s">
        <v>50</v>
      </c>
      <c r="C30" s="102" t="s">
        <v>51</v>
      </c>
      <c r="D30" s="66" t="s">
        <v>51</v>
      </c>
      <c r="E30" s="66">
        <v>88.4</v>
      </c>
      <c r="F30" s="66">
        <v>185</v>
      </c>
      <c r="G30" s="66">
        <v>81.099999999999994</v>
      </c>
      <c r="H30" s="66">
        <v>83.4</v>
      </c>
      <c r="I30" s="66">
        <v>69</v>
      </c>
      <c r="J30" s="66">
        <v>35.799999999999997</v>
      </c>
      <c r="K30" s="66">
        <v>11.9</v>
      </c>
      <c r="L30" s="66">
        <v>13.2</v>
      </c>
      <c r="M30" s="66">
        <v>62.3</v>
      </c>
      <c r="N30" s="103">
        <v>16.600000000000001</v>
      </c>
      <c r="O30" s="65">
        <f t="shared" si="0"/>
        <v>185</v>
      </c>
      <c r="P30" s="66">
        <f t="shared" si="1"/>
        <v>11.9</v>
      </c>
      <c r="Q30" s="67">
        <f t="shared" si="2"/>
        <v>64.669999999999987</v>
      </c>
      <c r="R30" s="5"/>
      <c r="S30" s="38"/>
      <c r="T30" s="5"/>
      <c r="U30" s="5"/>
    </row>
    <row r="31" spans="1:21" ht="19.5" customHeight="1">
      <c r="A31" s="68">
        <v>24</v>
      </c>
      <c r="B31" s="18" t="s">
        <v>52</v>
      </c>
      <c r="C31" s="93">
        <v>22.21</v>
      </c>
      <c r="D31" s="23">
        <v>51.08</v>
      </c>
      <c r="E31" s="23">
        <v>51.51</v>
      </c>
      <c r="F31" s="23">
        <v>49.94</v>
      </c>
      <c r="G31" s="23">
        <v>50.83</v>
      </c>
      <c r="H31" s="23">
        <v>42.38</v>
      </c>
      <c r="I31" s="23">
        <v>23.75</v>
      </c>
      <c r="J31" s="23">
        <v>11.56</v>
      </c>
      <c r="K31" s="23">
        <v>6.75</v>
      </c>
      <c r="L31" s="23">
        <v>5.18</v>
      </c>
      <c r="M31" s="23">
        <v>9.17</v>
      </c>
      <c r="N31" s="94">
        <v>12.71</v>
      </c>
      <c r="O31" s="22">
        <f t="shared" si="0"/>
        <v>51.51</v>
      </c>
      <c r="P31" s="23">
        <f t="shared" si="1"/>
        <v>5.18</v>
      </c>
      <c r="Q31" s="24">
        <f t="shared" si="2"/>
        <v>28.089166666666667</v>
      </c>
      <c r="R31" s="5"/>
      <c r="S31" s="38"/>
      <c r="T31" s="5"/>
      <c r="U31" s="5"/>
    </row>
    <row r="32" spans="1:21" ht="20.25" customHeight="1">
      <c r="A32" s="41">
        <v>25</v>
      </c>
      <c r="B32" s="87" t="s">
        <v>53</v>
      </c>
      <c r="C32" s="39">
        <v>9.3357688667538081</v>
      </c>
      <c r="D32" s="31">
        <v>12.36</v>
      </c>
      <c r="E32" s="31">
        <v>25.61179222536019</v>
      </c>
      <c r="F32" s="31">
        <v>23.205391930722318</v>
      </c>
      <c r="G32" s="31">
        <v>18.877143641461693</v>
      </c>
      <c r="H32" s="31">
        <v>19.546805126994641</v>
      </c>
      <c r="I32" s="31">
        <v>5.0052301206640184</v>
      </c>
      <c r="J32" s="31">
        <v>6.8674531427966468</v>
      </c>
      <c r="K32" s="31">
        <v>4.2186065017146799</v>
      </c>
      <c r="L32" s="31">
        <v>11.214612883995004</v>
      </c>
      <c r="M32" s="31">
        <v>8.8756732824286892</v>
      </c>
      <c r="N32" s="40">
        <v>7.8486935608878889</v>
      </c>
      <c r="O32" s="30">
        <f t="shared" si="0"/>
        <v>25.61179222536019</v>
      </c>
      <c r="P32" s="31">
        <f t="shared" si="1"/>
        <v>4.2186065017146799</v>
      </c>
      <c r="Q32" s="32">
        <f t="shared" si="2"/>
        <v>12.747264273648298</v>
      </c>
      <c r="R32" s="89" t="s">
        <v>54</v>
      </c>
      <c r="S32" s="38"/>
      <c r="T32" s="5"/>
      <c r="U32" s="5"/>
    </row>
    <row r="33" spans="1:21" ht="19.5" customHeight="1">
      <c r="A33" s="41">
        <v>26</v>
      </c>
      <c r="B33" s="34" t="s">
        <v>55</v>
      </c>
      <c r="C33" s="111">
        <v>49.13</v>
      </c>
      <c r="D33" s="31">
        <v>28.73</v>
      </c>
      <c r="E33" s="31">
        <v>33.06</v>
      </c>
      <c r="F33" s="31">
        <v>83.28</v>
      </c>
      <c r="G33" s="31">
        <v>157.1</v>
      </c>
      <c r="H33" s="112">
        <v>24.1</v>
      </c>
      <c r="I33" s="31">
        <v>92.2</v>
      </c>
      <c r="J33" s="31">
        <v>134.6</v>
      </c>
      <c r="K33" s="31">
        <v>91.7</v>
      </c>
      <c r="L33" s="31">
        <v>115.5</v>
      </c>
      <c r="M33" s="31">
        <v>117</v>
      </c>
      <c r="N33" s="40">
        <v>129</v>
      </c>
      <c r="O33" s="30">
        <f t="shared" si="0"/>
        <v>157.1</v>
      </c>
      <c r="P33" s="31">
        <f t="shared" si="1"/>
        <v>24.1</v>
      </c>
      <c r="Q33" s="32">
        <f t="shared" si="2"/>
        <v>87.95</v>
      </c>
      <c r="R33" s="5" t="s">
        <v>56</v>
      </c>
      <c r="S33" s="5"/>
      <c r="T33" s="5"/>
      <c r="U33" s="5"/>
    </row>
    <row r="34" spans="1:21" ht="19.5" customHeight="1">
      <c r="A34" s="91">
        <v>27</v>
      </c>
      <c r="B34" s="70" t="s">
        <v>57</v>
      </c>
      <c r="C34" s="104">
        <v>9.8489964180431127</v>
      </c>
      <c r="D34" s="75">
        <v>15.031023615213368</v>
      </c>
      <c r="E34" s="75">
        <v>17.529954050294883</v>
      </c>
      <c r="F34" s="75" t="s">
        <v>51</v>
      </c>
      <c r="G34" s="75" t="s">
        <v>51</v>
      </c>
      <c r="H34" s="75" t="s">
        <v>51</v>
      </c>
      <c r="I34" s="75" t="s">
        <v>51</v>
      </c>
      <c r="J34" s="75" t="s">
        <v>51</v>
      </c>
      <c r="K34" s="75">
        <v>7.649584750065074</v>
      </c>
      <c r="L34" s="75">
        <v>6.3143893786111933</v>
      </c>
      <c r="M34" s="75">
        <v>2.5493351724237265</v>
      </c>
      <c r="N34" s="105">
        <v>7.9643119182941229</v>
      </c>
      <c r="O34" s="74">
        <f t="shared" si="0"/>
        <v>17.529954050294883</v>
      </c>
      <c r="P34" s="75">
        <f t="shared" si="1"/>
        <v>2.5493351724237265</v>
      </c>
      <c r="Q34" s="76">
        <f t="shared" si="2"/>
        <v>9.5553707575636402</v>
      </c>
      <c r="R34" s="5" t="s">
        <v>59</v>
      </c>
      <c r="S34" s="5"/>
      <c r="T34" s="5"/>
      <c r="U34" s="5"/>
    </row>
    <row r="35" spans="1:21" ht="19.5" customHeight="1">
      <c r="A35" s="5"/>
      <c r="B35" s="5"/>
      <c r="C35" s="5"/>
      <c r="D35" s="5"/>
      <c r="E35" s="5"/>
      <c r="F35" s="5"/>
      <c r="G35" s="5"/>
      <c r="H35" s="5"/>
      <c r="I35" s="5"/>
      <c r="S35" s="5"/>
      <c r="T35" s="5"/>
      <c r="U35" s="5"/>
    </row>
    <row r="36" spans="1:21" ht="19.5" customHeight="1"/>
    <row r="37" spans="1:21" ht="19.5" customHeight="1"/>
    <row r="38" spans="1:21" ht="19.5" customHeight="1"/>
    <row r="39" spans="1:21" ht="19.5" customHeight="1"/>
    <row r="40" spans="1:21" ht="19.5" customHeight="1"/>
    <row r="41" spans="1:21" ht="19.5" customHeight="1"/>
    <row r="42" spans="1:21" ht="19.5" customHeight="1"/>
    <row r="43" spans="1:21" ht="19.5" customHeight="1"/>
    <row r="44" spans="1:21" ht="19.5" customHeight="1"/>
    <row r="45" spans="1:21" ht="19.5" customHeight="1"/>
    <row r="46" spans="1:21" ht="19.5" customHeight="1"/>
    <row r="47" spans="1:21" ht="19.5" customHeight="1"/>
    <row r="48" spans="1:21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>
      <c r="A60" s="11"/>
    </row>
    <row r="61" spans="1:1" ht="19.5" customHeight="1">
      <c r="A61" s="11"/>
    </row>
    <row r="62" spans="1:1" ht="19.5" customHeight="1">
      <c r="A62" s="11"/>
    </row>
    <row r="63" spans="1:1" ht="19.5" customHeight="1">
      <c r="A63" s="11"/>
    </row>
    <row r="64" spans="1:1" ht="19.5" customHeight="1">
      <c r="A64" s="11"/>
    </row>
    <row r="65" spans="1:1" ht="19.5" customHeight="1">
      <c r="A65" s="11"/>
    </row>
    <row r="66" spans="1:1" ht="19.5" customHeight="1">
      <c r="A66" s="11"/>
    </row>
    <row r="67" spans="1:1" ht="19.5" customHeight="1">
      <c r="A67" s="11"/>
    </row>
    <row r="68" spans="1:1" ht="19.5" customHeight="1">
      <c r="A68" s="11"/>
    </row>
    <row r="69" spans="1:1" ht="19.5" customHeight="1">
      <c r="A69" s="11"/>
    </row>
    <row r="70" spans="1:1" ht="19.5" customHeight="1">
      <c r="A70" s="11"/>
    </row>
    <row r="71" spans="1:1" ht="19.5" customHeight="1">
      <c r="A71" s="11"/>
    </row>
    <row r="72" spans="1:1" ht="19.5" customHeight="1">
      <c r="A72" s="11"/>
    </row>
    <row r="73" spans="1:1" ht="19.5" customHeight="1">
      <c r="A73" s="11"/>
    </row>
    <row r="74" spans="1:1" ht="19.5" customHeight="1">
      <c r="A74" s="11"/>
    </row>
    <row r="75" spans="1:1" ht="19.5" customHeight="1">
      <c r="A75" s="11"/>
    </row>
    <row r="76" spans="1:1" ht="19.5" customHeight="1">
      <c r="A76" s="11"/>
    </row>
    <row r="77" spans="1:1" ht="19.5" customHeight="1">
      <c r="A77" s="11"/>
    </row>
    <row r="78" spans="1:1" ht="19.5" customHeight="1">
      <c r="A78" s="11"/>
    </row>
    <row r="79" spans="1:1" ht="19.5" customHeight="1">
      <c r="A79" s="11"/>
    </row>
    <row r="80" spans="1:1" ht="19.5" customHeight="1">
      <c r="A80" s="11"/>
    </row>
    <row r="81" spans="1:1" ht="19.5" customHeight="1">
      <c r="A81" s="11"/>
    </row>
    <row r="82" spans="1:1" ht="19.5" customHeight="1">
      <c r="A82" s="11"/>
    </row>
    <row r="83" spans="1:1" ht="19.5" customHeight="1">
      <c r="A83" s="11"/>
    </row>
    <row r="84" spans="1:1" ht="19.5" customHeight="1">
      <c r="A84" s="11"/>
    </row>
    <row r="85" spans="1:1" ht="19.5" customHeight="1">
      <c r="A85" s="11"/>
    </row>
    <row r="86" spans="1:1" ht="19.5" customHeight="1">
      <c r="A86" s="11"/>
    </row>
    <row r="87" spans="1:1" ht="19.5" customHeight="1">
      <c r="A87" s="11"/>
    </row>
    <row r="88" spans="1:1" ht="19.5" customHeight="1">
      <c r="A88" s="11"/>
    </row>
    <row r="89" spans="1:1" ht="19.5" customHeight="1">
      <c r="A89" s="11"/>
    </row>
    <row r="90" spans="1:1" ht="19.5" customHeight="1">
      <c r="A90" s="11"/>
    </row>
    <row r="91" spans="1:1" ht="19.5" customHeight="1">
      <c r="A91" s="11"/>
    </row>
    <row r="92" spans="1:1" ht="19.5" customHeight="1">
      <c r="A92" s="11"/>
    </row>
    <row r="93" spans="1:1" ht="19.5" customHeight="1">
      <c r="A93" s="11"/>
    </row>
    <row r="94" spans="1:1" ht="19.5" customHeight="1">
      <c r="A94" s="11"/>
    </row>
    <row r="95" spans="1:1" ht="19.5" customHeight="1">
      <c r="A95" s="11"/>
    </row>
    <row r="96" spans="1:1" ht="19.5" customHeight="1">
      <c r="A96" s="11"/>
    </row>
    <row r="97" spans="1:1" ht="19.5" customHeight="1">
      <c r="A97" s="11"/>
    </row>
    <row r="98" spans="1:1" ht="19.5" customHeight="1">
      <c r="A98" s="11"/>
    </row>
    <row r="99" spans="1:1" ht="19.5" customHeight="1">
      <c r="A99" s="11"/>
    </row>
    <row r="100" spans="1:1" ht="19.5" customHeight="1">
      <c r="A100" s="11"/>
    </row>
    <row r="101" spans="1:1" ht="19.5" customHeight="1">
      <c r="A101" s="11"/>
    </row>
    <row r="102" spans="1:1" ht="19.5" customHeight="1">
      <c r="A102" s="11"/>
    </row>
    <row r="103" spans="1:1" ht="19.5" customHeight="1">
      <c r="A103" s="11"/>
    </row>
    <row r="104" spans="1:1" ht="19.5" customHeight="1">
      <c r="A104" s="11"/>
    </row>
    <row r="105" spans="1:1" ht="19.5" customHeight="1">
      <c r="A105" s="11"/>
    </row>
    <row r="106" spans="1:1" ht="19.5" customHeight="1">
      <c r="A106" s="11"/>
    </row>
    <row r="107" spans="1:1" ht="19.5" customHeight="1">
      <c r="A107" s="11"/>
    </row>
    <row r="108" spans="1:1" ht="19.5" customHeight="1">
      <c r="A108" s="11"/>
    </row>
    <row r="109" spans="1:1" ht="19.5" customHeight="1">
      <c r="A109" s="11"/>
    </row>
    <row r="110" spans="1:1" ht="19.5" customHeight="1">
      <c r="A110" s="11"/>
    </row>
    <row r="111" spans="1:1" ht="19.5" customHeight="1">
      <c r="A111" s="11"/>
    </row>
    <row r="112" spans="1:1" ht="19.5" customHeight="1">
      <c r="A112" s="11"/>
    </row>
    <row r="113" spans="1:1" ht="19.5" customHeight="1">
      <c r="A113" s="11"/>
    </row>
    <row r="114" spans="1:1" ht="19.5" customHeight="1">
      <c r="A114" s="11"/>
    </row>
    <row r="115" spans="1:1" ht="19.5" customHeight="1">
      <c r="A115" s="11"/>
    </row>
    <row r="116" spans="1:1" ht="19.5" customHeight="1">
      <c r="A116" s="11"/>
    </row>
    <row r="117" spans="1:1" ht="19.5" customHeight="1">
      <c r="A117" s="11"/>
    </row>
    <row r="118" spans="1:1" ht="19.5" customHeight="1">
      <c r="A118" s="11"/>
    </row>
    <row r="119" spans="1:1" ht="19.5" customHeight="1">
      <c r="A119" s="11"/>
    </row>
    <row r="120" spans="1:1" ht="19.5" customHeight="1">
      <c r="A120" s="11"/>
    </row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16" width="7.75" customWidth="1"/>
    <col min="17" max="17" width="8" customWidth="1"/>
    <col min="18" max="22" width="7.75" customWidth="1"/>
    <col min="23" max="26" width="8" customWidth="1"/>
  </cols>
  <sheetData>
    <row r="1" spans="1:26" ht="19.5" customHeight="1">
      <c r="B1" s="1" t="s">
        <v>0</v>
      </c>
      <c r="C1" s="2"/>
      <c r="D1" s="2"/>
      <c r="E1" s="2"/>
      <c r="F1" s="3"/>
      <c r="G1" s="4"/>
      <c r="H1" s="5"/>
      <c r="I1" s="5"/>
      <c r="J1" s="5"/>
      <c r="K1" s="5"/>
      <c r="M1" s="6" t="s">
        <v>1</v>
      </c>
      <c r="N1" s="7"/>
      <c r="O1" s="7"/>
      <c r="P1" s="7"/>
    </row>
    <row r="2" spans="1:26" ht="19.5" customHeight="1">
      <c r="B2" s="4"/>
      <c r="C2" s="5"/>
      <c r="D2" s="5"/>
      <c r="E2" s="5"/>
      <c r="F2" s="3"/>
      <c r="G2" s="4"/>
      <c r="H2" s="4"/>
      <c r="I2" s="4"/>
      <c r="J2" s="4"/>
      <c r="K2" s="4"/>
      <c r="L2" s="5"/>
      <c r="M2" s="4"/>
      <c r="N2" s="5"/>
      <c r="O2" s="5"/>
      <c r="P2" s="5"/>
    </row>
    <row r="3" spans="1:26" ht="19.5" customHeight="1">
      <c r="A3" s="5"/>
      <c r="B3" s="4"/>
      <c r="C3" s="5"/>
      <c r="D3" s="5"/>
      <c r="E3" s="5"/>
      <c r="F3" s="3"/>
      <c r="G3" s="8" t="s">
        <v>2</v>
      </c>
      <c r="H3" s="8"/>
      <c r="I3" s="8"/>
      <c r="J3" s="8"/>
      <c r="K3" s="8"/>
      <c r="L3" s="9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5" customHeight="1">
      <c r="A4" s="4"/>
      <c r="B4" s="10" t="s">
        <v>66</v>
      </c>
    </row>
    <row r="5" spans="1:26" ht="19.5" customHeight="1">
      <c r="O5" s="11" t="s">
        <v>67</v>
      </c>
    </row>
    <row r="6" spans="1:26" ht="19.5" customHeight="1">
      <c r="A6" s="12"/>
      <c r="B6" s="13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  <c r="O6" s="12" t="s">
        <v>18</v>
      </c>
      <c r="P6" s="15" t="s">
        <v>19</v>
      </c>
      <c r="Q6" s="13" t="s">
        <v>20</v>
      </c>
      <c r="R6" s="5"/>
      <c r="S6" s="5"/>
      <c r="T6" s="5"/>
      <c r="U6" s="5"/>
      <c r="V6" s="5"/>
    </row>
    <row r="7" spans="1:26" ht="19.5" customHeight="1">
      <c r="A7" s="17">
        <v>1</v>
      </c>
      <c r="B7" s="18" t="s">
        <v>21</v>
      </c>
      <c r="C7" s="93">
        <v>22.561579960583362</v>
      </c>
      <c r="D7" s="23">
        <v>27.438029379108066</v>
      </c>
      <c r="E7" s="23">
        <v>37.238784481715967</v>
      </c>
      <c r="F7" s="23">
        <v>28.814159338300975</v>
      </c>
      <c r="G7" s="23">
        <v>22.809904760317828</v>
      </c>
      <c r="H7" s="23">
        <v>14.361954885100399</v>
      </c>
      <c r="I7" s="23">
        <v>16.137080453046902</v>
      </c>
      <c r="J7" s="23">
        <v>8.0465701314739864</v>
      </c>
      <c r="K7" s="23">
        <v>4.8421150490035805</v>
      </c>
      <c r="L7" s="23">
        <v>9.5572921267453808</v>
      </c>
      <c r="M7" s="23">
        <v>9.0779753467934619</v>
      </c>
      <c r="N7" s="94">
        <v>9.4490663437657041</v>
      </c>
      <c r="O7" s="22">
        <f t="shared" ref="O7:O34" si="0">MAX(C7:N7)</f>
        <v>37.238784481715967</v>
      </c>
      <c r="P7" s="23">
        <f t="shared" ref="P7:P34" si="1">MIN(C7:N7)</f>
        <v>4.8421150490035805</v>
      </c>
      <c r="Q7" s="24">
        <f t="shared" ref="Q7:Q34" si="2">AVERAGE(C7:N7)</f>
        <v>17.527876021329636</v>
      </c>
      <c r="R7" s="5"/>
      <c r="S7" s="5"/>
      <c r="T7" s="5"/>
      <c r="U7" s="5"/>
      <c r="V7" s="5"/>
    </row>
    <row r="8" spans="1:26" ht="19.5" customHeight="1">
      <c r="A8" s="25">
        <v>2</v>
      </c>
      <c r="B8" s="26" t="s">
        <v>22</v>
      </c>
      <c r="C8" s="95">
        <v>6.6598948687616311</v>
      </c>
      <c r="D8" s="53">
        <v>10.161767592582509</v>
      </c>
      <c r="E8" s="53">
        <v>11.66155293951129</v>
      </c>
      <c r="F8" s="53">
        <v>17.853896798285611</v>
      </c>
      <c r="G8" s="53">
        <v>10.251116588058959</v>
      </c>
      <c r="H8" s="53">
        <v>7.2576330729166267</v>
      </c>
      <c r="I8" s="53">
        <v>6.0986021880642181</v>
      </c>
      <c r="J8" s="53">
        <v>3.521304649013425</v>
      </c>
      <c r="K8" s="53">
        <v>6.1982285749241308</v>
      </c>
      <c r="L8" s="53">
        <v>5.0710422475564947</v>
      </c>
      <c r="M8" s="53">
        <v>9.5052918148620567</v>
      </c>
      <c r="N8" s="96">
        <v>6.5036719493590551</v>
      </c>
      <c r="O8" s="30">
        <f t="shared" si="0"/>
        <v>17.853896798285611</v>
      </c>
      <c r="P8" s="31">
        <f t="shared" si="1"/>
        <v>3.521304649013425</v>
      </c>
      <c r="Q8" s="32">
        <f t="shared" si="2"/>
        <v>8.3953336069913345</v>
      </c>
      <c r="R8" s="5" t="s">
        <v>23</v>
      </c>
      <c r="S8" s="38"/>
      <c r="T8" s="5"/>
      <c r="U8" s="5"/>
      <c r="V8" s="5"/>
    </row>
    <row r="9" spans="1:26" ht="19.5" customHeight="1">
      <c r="A9" s="33">
        <v>3</v>
      </c>
      <c r="B9" s="34" t="s">
        <v>24</v>
      </c>
      <c r="C9" s="39">
        <v>37.27937618870029</v>
      </c>
      <c r="D9" s="31">
        <v>67.228657278422617</v>
      </c>
      <c r="E9" s="31">
        <v>64.336711723644555</v>
      </c>
      <c r="F9" s="31">
        <v>49.539943147846103</v>
      </c>
      <c r="G9" s="31">
        <v>46.6434607981585</v>
      </c>
      <c r="H9" s="31">
        <v>28.823704565752433</v>
      </c>
      <c r="I9" s="31">
        <v>22.231562736579669</v>
      </c>
      <c r="J9" s="31">
        <v>19.215034760314765</v>
      </c>
      <c r="K9" s="31">
        <v>19.463796267271682</v>
      </c>
      <c r="L9" s="31">
        <v>22.463682123594353</v>
      </c>
      <c r="M9" s="31">
        <v>25.351572717433889</v>
      </c>
      <c r="N9" s="40">
        <v>21.981083648160418</v>
      </c>
      <c r="O9" s="30">
        <f t="shared" si="0"/>
        <v>67.228657278422617</v>
      </c>
      <c r="P9" s="31">
        <f t="shared" si="1"/>
        <v>19.215034760314765</v>
      </c>
      <c r="Q9" s="32">
        <f t="shared" si="2"/>
        <v>35.379882162989944</v>
      </c>
      <c r="R9" s="5"/>
      <c r="S9" s="5"/>
      <c r="T9" s="5"/>
      <c r="U9" s="5"/>
      <c r="V9" s="5"/>
    </row>
    <row r="10" spans="1:26" ht="19.5" customHeight="1">
      <c r="A10" s="33">
        <v>4</v>
      </c>
      <c r="B10" s="34" t="s">
        <v>25</v>
      </c>
      <c r="C10" s="39" t="s">
        <v>51</v>
      </c>
      <c r="D10" s="31" t="s">
        <v>51</v>
      </c>
      <c r="E10" s="31">
        <v>19.27</v>
      </c>
      <c r="F10" s="31" t="s">
        <v>51</v>
      </c>
      <c r="G10" s="31">
        <v>11.06</v>
      </c>
      <c r="H10" s="31" t="s">
        <v>51</v>
      </c>
      <c r="I10" s="31" t="s">
        <v>51</v>
      </c>
      <c r="J10" s="31">
        <v>7.52</v>
      </c>
      <c r="K10" s="31" t="s">
        <v>51</v>
      </c>
      <c r="L10" s="31" t="s">
        <v>51</v>
      </c>
      <c r="M10" s="31">
        <v>16.63</v>
      </c>
      <c r="N10" s="40" t="s">
        <v>51</v>
      </c>
      <c r="O10" s="30">
        <f t="shared" si="0"/>
        <v>19.27</v>
      </c>
      <c r="P10" s="31">
        <f t="shared" si="1"/>
        <v>7.52</v>
      </c>
      <c r="Q10" s="32">
        <f t="shared" si="2"/>
        <v>13.619999999999997</v>
      </c>
      <c r="R10" s="5" t="s">
        <v>26</v>
      </c>
      <c r="S10" s="5"/>
      <c r="T10" s="5"/>
      <c r="U10" s="5"/>
      <c r="V10" s="5"/>
    </row>
    <row r="11" spans="1:26" ht="19.5" customHeight="1">
      <c r="A11" s="41">
        <v>5</v>
      </c>
      <c r="B11" s="34" t="s">
        <v>27</v>
      </c>
      <c r="C11" s="39">
        <v>22.5</v>
      </c>
      <c r="D11" s="31" t="s">
        <v>51</v>
      </c>
      <c r="E11" s="31" t="s">
        <v>51</v>
      </c>
      <c r="F11" s="31" t="s">
        <v>51</v>
      </c>
      <c r="G11" s="31" t="s">
        <v>51</v>
      </c>
      <c r="H11" s="31" t="s">
        <v>51</v>
      </c>
      <c r="I11" s="31" t="s">
        <v>51</v>
      </c>
      <c r="J11" s="31" t="s">
        <v>51</v>
      </c>
      <c r="K11" s="31" t="s">
        <v>51</v>
      </c>
      <c r="L11" s="31" t="s">
        <v>51</v>
      </c>
      <c r="M11" s="31" t="s">
        <v>51</v>
      </c>
      <c r="N11" s="40" t="s">
        <v>51</v>
      </c>
      <c r="O11" s="30">
        <f t="shared" si="0"/>
        <v>22.5</v>
      </c>
      <c r="P11" s="31">
        <f t="shared" si="1"/>
        <v>22.5</v>
      </c>
      <c r="Q11" s="32">
        <f t="shared" si="2"/>
        <v>22.5</v>
      </c>
      <c r="R11" s="5"/>
      <c r="S11" s="38"/>
      <c r="T11" s="5"/>
      <c r="U11" s="5"/>
      <c r="V11" s="5"/>
    </row>
    <row r="12" spans="1:26" ht="19.5" customHeight="1">
      <c r="A12" s="41">
        <v>6</v>
      </c>
      <c r="B12" s="34" t="s">
        <v>28</v>
      </c>
      <c r="C12" s="39">
        <v>42.110428756276875</v>
      </c>
      <c r="D12" s="42">
        <v>43.664315454243606</v>
      </c>
      <c r="E12" s="31">
        <v>39.228057356880662</v>
      </c>
      <c r="F12" s="31">
        <v>39.074578244510533</v>
      </c>
      <c r="G12" s="31">
        <v>35.75364564576897</v>
      </c>
      <c r="H12" s="31">
        <v>39.037406494607325</v>
      </c>
      <c r="I12" s="31">
        <v>36.340610925436557</v>
      </c>
      <c r="J12" s="31">
        <v>23.558833975249769</v>
      </c>
      <c r="K12" s="31">
        <v>11.749554131851587</v>
      </c>
      <c r="L12" s="31">
        <v>16.081347526028029</v>
      </c>
      <c r="M12" s="31">
        <v>20.217720567329259</v>
      </c>
      <c r="N12" s="40">
        <v>13.863885562344866</v>
      </c>
      <c r="O12" s="30">
        <f t="shared" si="0"/>
        <v>43.664315454243606</v>
      </c>
      <c r="P12" s="31">
        <f t="shared" si="1"/>
        <v>11.749554131851587</v>
      </c>
      <c r="Q12" s="32">
        <f t="shared" si="2"/>
        <v>30.056698720044</v>
      </c>
      <c r="R12" s="5"/>
      <c r="S12" s="38"/>
      <c r="T12" s="5"/>
      <c r="U12" s="5"/>
      <c r="V12" s="5"/>
    </row>
    <row r="13" spans="1:26" ht="19.5" customHeight="1">
      <c r="A13" s="43">
        <v>7</v>
      </c>
      <c r="B13" s="44" t="s">
        <v>29</v>
      </c>
      <c r="C13" s="97">
        <v>52.832851603029489</v>
      </c>
      <c r="D13" s="49">
        <v>55.247407727554666</v>
      </c>
      <c r="E13" s="49">
        <v>44.895805594123757</v>
      </c>
      <c r="F13" s="49">
        <v>45.324917432411439</v>
      </c>
      <c r="G13" s="49">
        <v>43.303901380654757</v>
      </c>
      <c r="H13" s="49">
        <v>38.786719488293706</v>
      </c>
      <c r="I13" s="49">
        <v>34.443561952069601</v>
      </c>
      <c r="J13" s="49">
        <v>34.858953238232772</v>
      </c>
      <c r="K13" s="49">
        <v>10.897087550655325</v>
      </c>
      <c r="L13" s="49">
        <v>13.958148724273032</v>
      </c>
      <c r="M13" s="49">
        <v>16.892686698760155</v>
      </c>
      <c r="N13" s="98">
        <v>19.536065690983222</v>
      </c>
      <c r="O13" s="48">
        <f t="shared" si="0"/>
        <v>55.247407727554666</v>
      </c>
      <c r="P13" s="49">
        <f t="shared" si="1"/>
        <v>10.897087550655325</v>
      </c>
      <c r="Q13" s="50">
        <f t="shared" si="2"/>
        <v>34.248175590086824</v>
      </c>
      <c r="R13" s="5"/>
      <c r="S13" s="38"/>
      <c r="T13" s="5"/>
      <c r="U13" s="5"/>
      <c r="V13" s="5"/>
    </row>
    <row r="14" spans="1:26" ht="19.5" customHeight="1">
      <c r="A14" s="51">
        <v>8</v>
      </c>
      <c r="B14" s="26" t="s">
        <v>30</v>
      </c>
      <c r="C14" s="95">
        <v>51.077249768407356</v>
      </c>
      <c r="D14" s="53">
        <v>53.571273659746822</v>
      </c>
      <c r="E14" s="53">
        <v>59.274495686327498</v>
      </c>
      <c r="F14" s="53">
        <v>67.464818584105359</v>
      </c>
      <c r="G14" s="53">
        <v>65.880724577262029</v>
      </c>
      <c r="H14" s="53">
        <v>57.397957560668075</v>
      </c>
      <c r="I14" s="53">
        <v>50.221855166213814</v>
      </c>
      <c r="J14" s="53">
        <v>40.875031961708025</v>
      </c>
      <c r="K14" s="53">
        <v>21.586727056512956</v>
      </c>
      <c r="L14" s="53">
        <v>20.807708743019901</v>
      </c>
      <c r="M14" s="53">
        <v>38.850022041829845</v>
      </c>
      <c r="N14" s="96">
        <v>40.969587860949531</v>
      </c>
      <c r="O14" s="52">
        <f t="shared" si="0"/>
        <v>67.464818584105359</v>
      </c>
      <c r="P14" s="53">
        <f t="shared" si="1"/>
        <v>20.807708743019901</v>
      </c>
      <c r="Q14" s="54">
        <f t="shared" si="2"/>
        <v>47.331454388895942</v>
      </c>
      <c r="R14" s="5" t="s">
        <v>31</v>
      </c>
      <c r="S14" s="38"/>
      <c r="T14" s="5"/>
      <c r="U14" s="5"/>
      <c r="V14" s="5"/>
    </row>
    <row r="15" spans="1:26" ht="19.5" customHeight="1">
      <c r="A15" s="55">
        <v>8.5</v>
      </c>
      <c r="B15" s="56" t="s">
        <v>32</v>
      </c>
      <c r="C15" s="99">
        <v>48.407607413213938</v>
      </c>
      <c r="D15" s="100">
        <v>24.75926013523441</v>
      </c>
      <c r="E15" s="100">
        <v>20.031996918429602</v>
      </c>
      <c r="F15" s="100">
        <v>23.461078597301608</v>
      </c>
      <c r="G15" s="100">
        <v>13.318946259814153</v>
      </c>
      <c r="H15" s="100">
        <v>28.278741596000614</v>
      </c>
      <c r="I15" s="100">
        <v>13.32486760078492</v>
      </c>
      <c r="J15" s="100">
        <v>13.20496004990512</v>
      </c>
      <c r="K15" s="100">
        <v>6.5065821533933024</v>
      </c>
      <c r="L15" s="100">
        <v>29.227669800342671</v>
      </c>
      <c r="M15" s="100">
        <v>17.737561446074405</v>
      </c>
      <c r="N15" s="101">
        <v>38.194605361760097</v>
      </c>
      <c r="O15" s="52">
        <f t="shared" si="0"/>
        <v>48.407607413213938</v>
      </c>
      <c r="P15" s="53">
        <f t="shared" si="1"/>
        <v>6.5065821533933024</v>
      </c>
      <c r="Q15" s="54">
        <f t="shared" si="2"/>
        <v>23.037823111021236</v>
      </c>
      <c r="R15" s="5" t="s">
        <v>33</v>
      </c>
      <c r="S15" s="38"/>
      <c r="T15" s="5"/>
      <c r="U15" s="5"/>
      <c r="V15" s="5"/>
    </row>
    <row r="16" spans="1:26" ht="19.5" customHeight="1">
      <c r="A16" s="60">
        <v>9</v>
      </c>
      <c r="B16" s="61" t="s">
        <v>34</v>
      </c>
      <c r="C16" s="102">
        <v>47.8</v>
      </c>
      <c r="D16" s="66">
        <v>48.79</v>
      </c>
      <c r="E16" s="66">
        <v>63.1</v>
      </c>
      <c r="F16" s="66">
        <v>85.3</v>
      </c>
      <c r="G16" s="66">
        <v>66.2</v>
      </c>
      <c r="H16" s="66">
        <v>57.33</v>
      </c>
      <c r="I16" s="66">
        <v>53.61</v>
      </c>
      <c r="J16" s="66">
        <v>46.81</v>
      </c>
      <c r="K16" s="66">
        <v>30.29</v>
      </c>
      <c r="L16" s="66">
        <v>22.18</v>
      </c>
      <c r="M16" s="66">
        <v>26.33</v>
      </c>
      <c r="N16" s="103">
        <v>41.38</v>
      </c>
      <c r="O16" s="65">
        <f t="shared" si="0"/>
        <v>85.3</v>
      </c>
      <c r="P16" s="66">
        <f t="shared" si="1"/>
        <v>22.18</v>
      </c>
      <c r="Q16" s="67">
        <f t="shared" si="2"/>
        <v>49.093333333333334</v>
      </c>
      <c r="R16" s="5" t="s">
        <v>23</v>
      </c>
      <c r="S16" s="38"/>
      <c r="T16" s="5"/>
      <c r="U16" s="5"/>
      <c r="V16" s="5"/>
    </row>
    <row r="17" spans="1:22" ht="19.5" customHeight="1">
      <c r="A17" s="68">
        <v>10</v>
      </c>
      <c r="B17" s="18" t="s">
        <v>35</v>
      </c>
      <c r="C17" s="93">
        <v>25.302841654125828</v>
      </c>
      <c r="D17" s="23">
        <v>24.188780182876837</v>
      </c>
      <c r="E17" s="23">
        <v>11.030126693313914</v>
      </c>
      <c r="F17" s="23">
        <v>22.965445422774234</v>
      </c>
      <c r="G17" s="23">
        <v>15.432969995321061</v>
      </c>
      <c r="H17" s="23">
        <v>7.522655730876231</v>
      </c>
      <c r="I17" s="23">
        <v>5.9580953020578953</v>
      </c>
      <c r="J17" s="23">
        <v>10.512457067700872</v>
      </c>
      <c r="K17" s="23">
        <v>10.359454437350015</v>
      </c>
      <c r="L17" s="23">
        <v>4.024728333966106</v>
      </c>
      <c r="M17" s="23">
        <v>19.045722856438903</v>
      </c>
      <c r="N17" s="94">
        <v>25.918259528153122</v>
      </c>
      <c r="O17" s="22">
        <f t="shared" si="0"/>
        <v>25.918259528153122</v>
      </c>
      <c r="P17" s="23">
        <f t="shared" si="1"/>
        <v>4.024728333966106</v>
      </c>
      <c r="Q17" s="24">
        <f t="shared" si="2"/>
        <v>15.188461433746253</v>
      </c>
      <c r="R17" s="5"/>
      <c r="S17" s="38"/>
      <c r="T17" s="5"/>
      <c r="U17" s="5"/>
      <c r="V17" s="5"/>
    </row>
    <row r="18" spans="1:22" ht="19.5" customHeight="1">
      <c r="A18" s="41">
        <v>11</v>
      </c>
      <c r="B18" s="34" t="s">
        <v>36</v>
      </c>
      <c r="C18" s="39">
        <v>15.751189613949832</v>
      </c>
      <c r="D18" s="31">
        <v>57.880205789538962</v>
      </c>
      <c r="E18" s="31">
        <v>59.412280110534482</v>
      </c>
      <c r="F18" s="31">
        <v>58.401656314699792</v>
      </c>
      <c r="G18" s="31">
        <v>41.179774088276567</v>
      </c>
      <c r="H18" s="31">
        <v>56.336503785927349</v>
      </c>
      <c r="I18" s="31">
        <v>6.3311747822580449</v>
      </c>
      <c r="J18" s="31">
        <v>6.2631232136008919</v>
      </c>
      <c r="K18" s="31">
        <v>20.854031720828559</v>
      </c>
      <c r="L18" s="31">
        <v>9.0432416989359155</v>
      </c>
      <c r="M18" s="31">
        <v>23.686871739086637</v>
      </c>
      <c r="N18" s="40">
        <v>32.344207859244918</v>
      </c>
      <c r="O18" s="30">
        <f t="shared" si="0"/>
        <v>59.412280110534482</v>
      </c>
      <c r="P18" s="31">
        <f t="shared" si="1"/>
        <v>6.2631232136008919</v>
      </c>
      <c r="Q18" s="32">
        <f t="shared" si="2"/>
        <v>32.290355059740158</v>
      </c>
      <c r="R18" s="5"/>
      <c r="S18" s="38"/>
      <c r="T18" s="5"/>
      <c r="U18" s="5"/>
      <c r="V18" s="5"/>
    </row>
    <row r="19" spans="1:22" ht="19.5" customHeight="1">
      <c r="A19" s="41">
        <v>12</v>
      </c>
      <c r="B19" s="34" t="s">
        <v>37</v>
      </c>
      <c r="C19" s="39">
        <v>7.0475380872273412</v>
      </c>
      <c r="D19" s="31">
        <v>34.579465646055198</v>
      </c>
      <c r="E19" s="31">
        <v>41.577009670880926</v>
      </c>
      <c r="F19" s="31">
        <v>48.393392937099449</v>
      </c>
      <c r="G19" s="31">
        <v>65.485834553532982</v>
      </c>
      <c r="H19" s="31">
        <v>42.863105383387825</v>
      </c>
      <c r="I19" s="31">
        <v>44.908693661724001</v>
      </c>
      <c r="J19" s="31">
        <v>33.155601162030564</v>
      </c>
      <c r="K19" s="31">
        <v>20.668723115033202</v>
      </c>
      <c r="L19" s="31">
        <v>35.039709029912153</v>
      </c>
      <c r="M19" s="31">
        <v>24.845362004502711</v>
      </c>
      <c r="N19" s="40">
        <v>39.547850754771403</v>
      </c>
      <c r="O19" s="30">
        <f t="shared" si="0"/>
        <v>65.485834553532982</v>
      </c>
      <c r="P19" s="31">
        <f t="shared" si="1"/>
        <v>7.0475380872273412</v>
      </c>
      <c r="Q19" s="32">
        <f t="shared" si="2"/>
        <v>36.509357167179814</v>
      </c>
      <c r="R19" s="5"/>
      <c r="S19" s="38"/>
      <c r="T19" s="5"/>
      <c r="U19" s="5"/>
      <c r="V19" s="5"/>
    </row>
    <row r="20" spans="1:22" ht="19.5" customHeight="1">
      <c r="A20" s="41">
        <v>13</v>
      </c>
      <c r="B20" s="34" t="s">
        <v>38</v>
      </c>
      <c r="C20" s="39">
        <v>32.372194486758616</v>
      </c>
      <c r="D20" s="31">
        <v>30.649725495098117</v>
      </c>
      <c r="E20" s="31">
        <v>31.945447098146886</v>
      </c>
      <c r="F20" s="31">
        <v>41.333312300785515</v>
      </c>
      <c r="G20" s="31">
        <v>42.322666781399498</v>
      </c>
      <c r="H20" s="31">
        <v>31.645252034269554</v>
      </c>
      <c r="I20" s="31">
        <v>24.577111080306917</v>
      </c>
      <c r="J20" s="31">
        <v>18.595481251335695</v>
      </c>
      <c r="K20" s="31">
        <v>9.3125515513518629</v>
      </c>
      <c r="L20" s="31">
        <v>7.1798798962323929</v>
      </c>
      <c r="M20" s="31">
        <v>8.8253806715731642</v>
      </c>
      <c r="N20" s="40">
        <v>13.558101523677861</v>
      </c>
      <c r="O20" s="30">
        <f t="shared" si="0"/>
        <v>42.322666781399498</v>
      </c>
      <c r="P20" s="31">
        <f t="shared" si="1"/>
        <v>7.1798798962323929</v>
      </c>
      <c r="Q20" s="32">
        <f t="shared" si="2"/>
        <v>24.359758680911337</v>
      </c>
      <c r="R20" s="5"/>
      <c r="S20" s="38"/>
      <c r="T20" s="5"/>
      <c r="U20" s="5"/>
      <c r="V20" s="5"/>
    </row>
    <row r="21" spans="1:22" ht="19.5" customHeight="1">
      <c r="A21" s="41">
        <v>14</v>
      </c>
      <c r="B21" s="34" t="s">
        <v>39</v>
      </c>
      <c r="C21" s="39">
        <v>4.8</v>
      </c>
      <c r="D21" s="31">
        <v>3.8</v>
      </c>
      <c r="E21" s="31">
        <v>5.9</v>
      </c>
      <c r="F21" s="31">
        <v>42.6</v>
      </c>
      <c r="G21" s="31">
        <v>18.8</v>
      </c>
      <c r="H21" s="31">
        <v>16.899999999999999</v>
      </c>
      <c r="I21" s="31">
        <v>19.3</v>
      </c>
      <c r="J21" s="31">
        <v>15.9</v>
      </c>
      <c r="K21" s="31">
        <v>13.7</v>
      </c>
      <c r="L21" s="31">
        <v>16.7</v>
      </c>
      <c r="M21" s="31">
        <v>15.8</v>
      </c>
      <c r="N21" s="40">
        <v>8.3000000000000007</v>
      </c>
      <c r="O21" s="30">
        <f t="shared" si="0"/>
        <v>42.6</v>
      </c>
      <c r="P21" s="31">
        <f t="shared" si="1"/>
        <v>3.8</v>
      </c>
      <c r="Q21" s="32">
        <f t="shared" si="2"/>
        <v>15.208333333333334</v>
      </c>
      <c r="R21" s="5" t="s">
        <v>40</v>
      </c>
      <c r="S21" s="38"/>
      <c r="T21" s="5"/>
      <c r="U21" s="5"/>
      <c r="V21" s="5"/>
    </row>
    <row r="22" spans="1:22" ht="19.5" customHeight="1">
      <c r="A22" s="41">
        <v>15</v>
      </c>
      <c r="B22" s="34" t="s">
        <v>41</v>
      </c>
      <c r="C22" s="39">
        <v>33.216601202025451</v>
      </c>
      <c r="D22" s="31">
        <v>22.814090611298688</v>
      </c>
      <c r="E22" s="31">
        <v>28.469393153801384</v>
      </c>
      <c r="F22" s="31">
        <v>36.904475663792809</v>
      </c>
      <c r="G22" s="31">
        <v>29.046420731380842</v>
      </c>
      <c r="H22" s="31">
        <v>29.079686019101317</v>
      </c>
      <c r="I22" s="31">
        <v>29.302802289828264</v>
      </c>
      <c r="J22" s="31">
        <v>23.662645696544004</v>
      </c>
      <c r="K22" s="31">
        <v>14.669889711436774</v>
      </c>
      <c r="L22" s="31">
        <v>15.287263186325577</v>
      </c>
      <c r="M22" s="31">
        <v>18.143079930590638</v>
      </c>
      <c r="N22" s="40">
        <v>23.995565176073065</v>
      </c>
      <c r="O22" s="30">
        <f t="shared" si="0"/>
        <v>36.904475663792809</v>
      </c>
      <c r="P22" s="31">
        <f t="shared" si="1"/>
        <v>14.669889711436774</v>
      </c>
      <c r="Q22" s="32">
        <f t="shared" si="2"/>
        <v>25.382659447683238</v>
      </c>
      <c r="R22" s="5"/>
      <c r="S22" s="92"/>
      <c r="T22" s="5"/>
      <c r="U22" s="5"/>
      <c r="V22" s="5"/>
    </row>
    <row r="23" spans="1:22" ht="19.5" customHeight="1">
      <c r="A23" s="41">
        <v>16</v>
      </c>
      <c r="B23" s="34" t="s">
        <v>42</v>
      </c>
      <c r="C23" s="39">
        <v>43.719882875770942</v>
      </c>
      <c r="D23" s="31">
        <v>37.729067782189063</v>
      </c>
      <c r="E23" s="31">
        <v>31.385461186787641</v>
      </c>
      <c r="F23" s="31">
        <v>35.665374289553647</v>
      </c>
      <c r="G23" s="31">
        <v>38.8777394983275</v>
      </c>
      <c r="H23" s="31">
        <v>28.037842579114596</v>
      </c>
      <c r="I23" s="31">
        <v>34.698468528953832</v>
      </c>
      <c r="J23" s="31">
        <v>30.245338313423307</v>
      </c>
      <c r="K23" s="31">
        <v>14.523047429489855</v>
      </c>
      <c r="L23" s="31">
        <v>18.867318221376255</v>
      </c>
      <c r="M23" s="31">
        <v>21.895374578629518</v>
      </c>
      <c r="N23" s="40">
        <v>33.504972485198607</v>
      </c>
      <c r="O23" s="30">
        <f t="shared" si="0"/>
        <v>43.719882875770942</v>
      </c>
      <c r="P23" s="31">
        <f t="shared" si="1"/>
        <v>14.523047429489855</v>
      </c>
      <c r="Q23" s="32">
        <f t="shared" si="2"/>
        <v>30.762490647401233</v>
      </c>
      <c r="R23" s="5"/>
      <c r="S23" s="38"/>
      <c r="T23" s="5"/>
      <c r="U23" s="5"/>
      <c r="V23" s="5"/>
    </row>
    <row r="24" spans="1:22" ht="19.5" customHeight="1">
      <c r="A24" s="69">
        <v>17</v>
      </c>
      <c r="B24" s="70" t="s">
        <v>43</v>
      </c>
      <c r="C24" s="104">
        <v>46.50552689370739</v>
      </c>
      <c r="D24" s="75">
        <v>30.84449149081151</v>
      </c>
      <c r="E24" s="75">
        <v>29.64669467747418</v>
      </c>
      <c r="F24" s="75">
        <v>15.676611840181886</v>
      </c>
      <c r="G24" s="75">
        <v>15.506264106096546</v>
      </c>
      <c r="H24" s="75">
        <v>21.854611053845648</v>
      </c>
      <c r="I24" s="75">
        <v>24.067982368278447</v>
      </c>
      <c r="J24" s="75">
        <v>16.92269862675165</v>
      </c>
      <c r="K24" s="75">
        <v>6.0202658187398761</v>
      </c>
      <c r="L24" s="75">
        <v>3.3817890895757681</v>
      </c>
      <c r="M24" s="75">
        <v>9.6240389587495212</v>
      </c>
      <c r="N24" s="105">
        <v>23.465756635784366</v>
      </c>
      <c r="O24" s="74">
        <f t="shared" si="0"/>
        <v>46.50552689370739</v>
      </c>
      <c r="P24" s="75">
        <f t="shared" si="1"/>
        <v>3.3817890895757681</v>
      </c>
      <c r="Q24" s="76">
        <f t="shared" si="2"/>
        <v>20.293060963333065</v>
      </c>
      <c r="R24" s="5"/>
      <c r="S24" s="38"/>
      <c r="T24" s="5"/>
      <c r="U24" s="5"/>
      <c r="V24" s="5"/>
    </row>
    <row r="25" spans="1:22" ht="19.5" customHeight="1">
      <c r="A25" s="51">
        <v>18</v>
      </c>
      <c r="B25" s="26" t="s">
        <v>44</v>
      </c>
      <c r="C25" s="95">
        <v>82.349535918799461</v>
      </c>
      <c r="D25" s="53">
        <v>49.95380877173713</v>
      </c>
      <c r="E25" s="106">
        <v>42.847993396476127</v>
      </c>
      <c r="F25" s="78">
        <v>48.652833560228629</v>
      </c>
      <c r="G25" s="53">
        <v>48.333776161137543</v>
      </c>
      <c r="H25" s="53">
        <v>87.505722819649847</v>
      </c>
      <c r="I25" s="53">
        <v>30.973104536331597</v>
      </c>
      <c r="J25" s="53" t="s">
        <v>51</v>
      </c>
      <c r="K25" s="53">
        <v>32.750153516158036</v>
      </c>
      <c r="L25" s="106">
        <v>36.810594835956692</v>
      </c>
      <c r="M25" s="106">
        <v>21.738668894998792</v>
      </c>
      <c r="N25" s="107">
        <v>21.281217712373955</v>
      </c>
      <c r="O25" s="52">
        <f t="shared" si="0"/>
        <v>87.505722819649847</v>
      </c>
      <c r="P25" s="53">
        <f t="shared" si="1"/>
        <v>21.281217712373955</v>
      </c>
      <c r="Q25" s="54">
        <f t="shared" si="2"/>
        <v>45.745219102167987</v>
      </c>
      <c r="R25" s="5"/>
      <c r="S25" s="38"/>
      <c r="T25" s="5"/>
      <c r="U25" s="5"/>
      <c r="V25" s="5"/>
    </row>
    <row r="26" spans="1:22" ht="19.5" customHeight="1">
      <c r="A26" s="41">
        <v>19</v>
      </c>
      <c r="B26" s="34" t="s">
        <v>45</v>
      </c>
      <c r="C26" s="39">
        <v>26.740934041289847</v>
      </c>
      <c r="D26" s="31">
        <v>21.978753296705982</v>
      </c>
      <c r="E26" s="31">
        <v>22.036933704947021</v>
      </c>
      <c r="F26" s="31">
        <v>16.601626988704428</v>
      </c>
      <c r="G26" s="31">
        <v>19.385217977669008</v>
      </c>
      <c r="H26" s="31">
        <v>18.671570807825731</v>
      </c>
      <c r="I26" s="31">
        <v>21.45055895846739</v>
      </c>
      <c r="J26" s="31" t="s">
        <v>51</v>
      </c>
      <c r="K26" s="42">
        <v>16.341499174297233</v>
      </c>
      <c r="L26" s="31">
        <v>16.838446676765308</v>
      </c>
      <c r="M26" s="31">
        <v>21.505372993284595</v>
      </c>
      <c r="N26" s="40">
        <v>20.85331303201534</v>
      </c>
      <c r="O26" s="30">
        <f t="shared" si="0"/>
        <v>26.740934041289847</v>
      </c>
      <c r="P26" s="31">
        <f t="shared" si="1"/>
        <v>16.341499174297233</v>
      </c>
      <c r="Q26" s="32">
        <f t="shared" si="2"/>
        <v>20.21856615017926</v>
      </c>
      <c r="R26" s="5"/>
      <c r="S26" s="38"/>
      <c r="T26" s="5"/>
      <c r="U26" s="5"/>
      <c r="V26" s="5"/>
    </row>
    <row r="27" spans="1:22" ht="19.5" customHeight="1">
      <c r="A27" s="41">
        <v>20</v>
      </c>
      <c r="B27" s="34" t="s">
        <v>46</v>
      </c>
      <c r="C27" s="39">
        <v>9.6928566066764148</v>
      </c>
      <c r="D27" s="31">
        <v>9.1205268910749719</v>
      </c>
      <c r="E27" s="31">
        <v>12.621998919029954</v>
      </c>
      <c r="F27" s="31">
        <v>6.8034384643247776</v>
      </c>
      <c r="G27" s="31">
        <v>8.0894401443724266</v>
      </c>
      <c r="H27" s="31">
        <v>3.8125731832569838</v>
      </c>
      <c r="I27" s="31">
        <v>7.2113380320937202</v>
      </c>
      <c r="J27" s="31">
        <v>6.9970138444697838</v>
      </c>
      <c r="K27" s="31">
        <v>3.687095992293274</v>
      </c>
      <c r="L27" s="31">
        <v>4.2220101121084248</v>
      </c>
      <c r="M27" s="31">
        <v>5.7843713059301036</v>
      </c>
      <c r="N27" s="40">
        <v>8.906219389372799</v>
      </c>
      <c r="O27" s="30">
        <f t="shared" si="0"/>
        <v>12.621998919029954</v>
      </c>
      <c r="P27" s="31">
        <f t="shared" si="1"/>
        <v>3.687095992293274</v>
      </c>
      <c r="Q27" s="32">
        <f t="shared" si="2"/>
        <v>7.2457402404169704</v>
      </c>
      <c r="R27" s="5" t="s">
        <v>47</v>
      </c>
      <c r="S27" s="38"/>
      <c r="T27" s="5"/>
      <c r="U27" s="5"/>
      <c r="V27" s="5"/>
    </row>
    <row r="28" spans="1:22" ht="19.5" customHeight="1">
      <c r="A28" s="41">
        <v>21</v>
      </c>
      <c r="B28" s="34" t="s">
        <v>48</v>
      </c>
      <c r="C28" s="39">
        <v>25.27366062307976</v>
      </c>
      <c r="D28" s="31">
        <v>31.089518269409908</v>
      </c>
      <c r="E28" s="31">
        <v>24.495441274366065</v>
      </c>
      <c r="F28" s="31">
        <v>16.72686232298863</v>
      </c>
      <c r="G28" s="31">
        <v>16.098409082841545</v>
      </c>
      <c r="H28" s="31">
        <v>23.805548238147438</v>
      </c>
      <c r="I28" s="31">
        <v>20.411261005170193</v>
      </c>
      <c r="J28" s="31">
        <v>19.829845637425557</v>
      </c>
      <c r="K28" s="31">
        <v>13.316538461849103</v>
      </c>
      <c r="L28" s="31">
        <v>8.0814429490002162</v>
      </c>
      <c r="M28" s="31">
        <v>10.340056903198345</v>
      </c>
      <c r="N28" s="40">
        <v>24.063521370552039</v>
      </c>
      <c r="O28" s="30">
        <f t="shared" si="0"/>
        <v>31.089518269409908</v>
      </c>
      <c r="P28" s="31">
        <f t="shared" si="1"/>
        <v>8.0814429490002162</v>
      </c>
      <c r="Q28" s="32">
        <f t="shared" si="2"/>
        <v>19.461008844835732</v>
      </c>
      <c r="R28" s="5"/>
      <c r="S28" s="38"/>
      <c r="T28" s="5"/>
      <c r="U28" s="5"/>
      <c r="V28" s="5"/>
    </row>
    <row r="29" spans="1:22" ht="19.5" customHeight="1">
      <c r="A29" s="60">
        <v>22</v>
      </c>
      <c r="B29" s="61" t="s">
        <v>49</v>
      </c>
      <c r="C29" s="102">
        <v>23.38</v>
      </c>
      <c r="D29" s="66">
        <v>18.36</v>
      </c>
      <c r="E29" s="66">
        <v>19.739999999999998</v>
      </c>
      <c r="F29" s="80">
        <v>20</v>
      </c>
      <c r="G29" s="80">
        <v>33.4</v>
      </c>
      <c r="H29" s="66">
        <v>17.62</v>
      </c>
      <c r="I29" s="66">
        <v>7.05</v>
      </c>
      <c r="J29" s="66">
        <v>15.72</v>
      </c>
      <c r="K29" s="66">
        <v>15.05</v>
      </c>
      <c r="L29" s="66">
        <v>14.97</v>
      </c>
      <c r="M29" s="66">
        <v>19.37</v>
      </c>
      <c r="N29" s="81">
        <v>22.4</v>
      </c>
      <c r="O29" s="30">
        <f t="shared" si="0"/>
        <v>33.4</v>
      </c>
      <c r="P29" s="31">
        <f t="shared" si="1"/>
        <v>7.05</v>
      </c>
      <c r="Q29" s="32">
        <f t="shared" si="2"/>
        <v>18.92166666666667</v>
      </c>
      <c r="R29" s="5"/>
      <c r="S29" s="38"/>
      <c r="T29" s="5"/>
      <c r="U29" s="5"/>
      <c r="V29" s="5"/>
    </row>
    <row r="30" spans="1:22" ht="19.5" customHeight="1">
      <c r="A30" s="60">
        <v>23</v>
      </c>
      <c r="B30" s="61" t="s">
        <v>50</v>
      </c>
      <c r="C30" s="102" t="s">
        <v>51</v>
      </c>
      <c r="D30" s="66" t="s">
        <v>51</v>
      </c>
      <c r="E30" s="66">
        <v>93.6</v>
      </c>
      <c r="F30" s="66">
        <v>120.8148833246357</v>
      </c>
      <c r="G30" s="66">
        <v>175.5</v>
      </c>
      <c r="H30" s="66">
        <v>48.1</v>
      </c>
      <c r="I30" s="66">
        <v>34.846000000000004</v>
      </c>
      <c r="J30" s="66">
        <v>28.67</v>
      </c>
      <c r="K30" s="66">
        <v>24.14</v>
      </c>
      <c r="L30" s="66">
        <v>28.71</v>
      </c>
      <c r="M30" s="66">
        <v>140.6</v>
      </c>
      <c r="N30" s="103">
        <v>30.94</v>
      </c>
      <c r="O30" s="65">
        <f t="shared" si="0"/>
        <v>175.5</v>
      </c>
      <c r="P30" s="66">
        <f t="shared" si="1"/>
        <v>24.14</v>
      </c>
      <c r="Q30" s="67">
        <f t="shared" si="2"/>
        <v>72.592088332463589</v>
      </c>
      <c r="R30" s="5"/>
      <c r="S30" s="38"/>
      <c r="T30" s="5"/>
      <c r="U30" s="5"/>
      <c r="V30" s="5"/>
    </row>
    <row r="31" spans="1:22" ht="19.5" customHeight="1">
      <c r="A31" s="68">
        <v>24</v>
      </c>
      <c r="B31" s="18" t="s">
        <v>52</v>
      </c>
      <c r="C31" s="108" t="s">
        <v>51</v>
      </c>
      <c r="D31" s="109" t="s">
        <v>51</v>
      </c>
      <c r="E31" s="109" t="s">
        <v>51</v>
      </c>
      <c r="F31" s="109" t="s">
        <v>51</v>
      </c>
      <c r="G31" s="109" t="s">
        <v>51</v>
      </c>
      <c r="H31" s="109" t="s">
        <v>51</v>
      </c>
      <c r="I31" s="109" t="s">
        <v>51</v>
      </c>
      <c r="J31" s="109" t="s">
        <v>51</v>
      </c>
      <c r="K31" s="109" t="s">
        <v>51</v>
      </c>
      <c r="L31" s="109" t="s">
        <v>51</v>
      </c>
      <c r="M31" s="109" t="s">
        <v>51</v>
      </c>
      <c r="N31" s="110" t="s">
        <v>51</v>
      </c>
      <c r="O31" s="22">
        <f t="shared" si="0"/>
        <v>0</v>
      </c>
      <c r="P31" s="23">
        <f t="shared" si="1"/>
        <v>0</v>
      </c>
      <c r="Q31" s="24" t="e">
        <f t="shared" si="2"/>
        <v>#DIV/0!</v>
      </c>
      <c r="R31" s="5"/>
      <c r="S31" s="38"/>
      <c r="T31" s="5"/>
      <c r="U31" s="5"/>
      <c r="V31" s="5"/>
    </row>
    <row r="32" spans="1:22" ht="20.25" customHeight="1">
      <c r="A32" s="41">
        <v>25</v>
      </c>
      <c r="B32" s="87" t="s">
        <v>53</v>
      </c>
      <c r="C32" s="39">
        <v>17.161894838306534</v>
      </c>
      <c r="D32" s="31">
        <v>23.12</v>
      </c>
      <c r="E32" s="31">
        <v>21.63479713064698</v>
      </c>
      <c r="F32" s="31">
        <v>23.85405578802299</v>
      </c>
      <c r="G32" s="31">
        <v>26.363321981224935</v>
      </c>
      <c r="H32" s="31">
        <v>33.593716114569204</v>
      </c>
      <c r="I32" s="31">
        <v>12.47696922996608</v>
      </c>
      <c r="J32" s="31">
        <v>11.369825198009432</v>
      </c>
      <c r="K32" s="31">
        <v>8.0736186083120618</v>
      </c>
      <c r="L32" s="31">
        <v>12.781105849220683</v>
      </c>
      <c r="M32" s="31">
        <v>13.563089056944927</v>
      </c>
      <c r="N32" s="40">
        <v>15.410354862010351</v>
      </c>
      <c r="O32" s="30">
        <f t="shared" si="0"/>
        <v>33.593716114569204</v>
      </c>
      <c r="P32" s="31">
        <f t="shared" si="1"/>
        <v>8.0736186083120618</v>
      </c>
      <c r="Q32" s="32">
        <f t="shared" si="2"/>
        <v>18.283562388102851</v>
      </c>
      <c r="R32" s="89" t="s">
        <v>54</v>
      </c>
      <c r="S32" s="38"/>
      <c r="T32" s="5"/>
      <c r="U32" s="5"/>
      <c r="V32" s="5"/>
    </row>
    <row r="33" spans="1:22" ht="19.5" customHeight="1">
      <c r="A33" s="41">
        <v>26</v>
      </c>
      <c r="B33" s="34" t="s">
        <v>55</v>
      </c>
      <c r="C33" s="111">
        <v>620.86</v>
      </c>
      <c r="D33" s="31">
        <v>825.07</v>
      </c>
      <c r="E33" s="31">
        <v>372.42</v>
      </c>
      <c r="F33" s="31">
        <v>627.08000000000004</v>
      </c>
      <c r="G33" s="31">
        <v>1093.69</v>
      </c>
      <c r="H33" s="112">
        <v>304.08999999999997</v>
      </c>
      <c r="I33" s="31">
        <v>765.13</v>
      </c>
      <c r="J33" s="31">
        <v>683.91</v>
      </c>
      <c r="K33" s="31">
        <v>512.6</v>
      </c>
      <c r="L33" s="31">
        <v>744.27</v>
      </c>
      <c r="M33" s="31">
        <v>763.43</v>
      </c>
      <c r="N33" s="40">
        <v>800.36</v>
      </c>
      <c r="O33" s="30">
        <f t="shared" si="0"/>
        <v>1093.69</v>
      </c>
      <c r="P33" s="31">
        <f t="shared" si="1"/>
        <v>304.08999999999997</v>
      </c>
      <c r="Q33" s="32">
        <f t="shared" si="2"/>
        <v>676.07583333333343</v>
      </c>
      <c r="R33" s="5" t="s">
        <v>56</v>
      </c>
      <c r="S33" s="5"/>
      <c r="T33" s="5"/>
      <c r="U33" s="5"/>
      <c r="V33" s="5"/>
    </row>
    <row r="34" spans="1:22" ht="19.5" customHeight="1">
      <c r="A34" s="91">
        <v>27</v>
      </c>
      <c r="B34" s="70" t="s">
        <v>57</v>
      </c>
      <c r="C34" s="104">
        <v>21.200315838330297</v>
      </c>
      <c r="D34" s="75">
        <v>23.951549870227872</v>
      </c>
      <c r="E34" s="75">
        <v>39.296736108816162</v>
      </c>
      <c r="F34" s="75" t="s">
        <v>51</v>
      </c>
      <c r="G34" s="75" t="s">
        <v>51</v>
      </c>
      <c r="H34" s="75" t="s">
        <v>51</v>
      </c>
      <c r="I34" s="75" t="s">
        <v>51</v>
      </c>
      <c r="J34" s="75" t="s">
        <v>51</v>
      </c>
      <c r="K34" s="75">
        <v>15.339289127542195</v>
      </c>
      <c r="L34" s="75">
        <v>14.800510606230908</v>
      </c>
      <c r="M34" s="75">
        <v>15.159314953455358</v>
      </c>
      <c r="N34" s="105">
        <v>16.205932019356364</v>
      </c>
      <c r="O34" s="74">
        <f t="shared" si="0"/>
        <v>39.296736108816162</v>
      </c>
      <c r="P34" s="75">
        <f t="shared" si="1"/>
        <v>14.800510606230908</v>
      </c>
      <c r="Q34" s="76">
        <f t="shared" si="2"/>
        <v>20.850521217708454</v>
      </c>
      <c r="R34" s="5" t="s">
        <v>59</v>
      </c>
      <c r="S34" s="5"/>
      <c r="T34" s="5"/>
      <c r="U34" s="5"/>
      <c r="V34" s="5"/>
    </row>
    <row r="35" spans="1:22" ht="19.5" customHeight="1">
      <c r="A35" s="5"/>
      <c r="B35" s="5"/>
      <c r="C35" s="5"/>
      <c r="D35" s="5"/>
      <c r="E35" s="5"/>
      <c r="F35" s="5"/>
      <c r="G35" s="5"/>
      <c r="H35" s="5"/>
      <c r="I35" s="5"/>
      <c r="R35" s="5"/>
      <c r="S35" s="5"/>
      <c r="T35" s="5"/>
      <c r="U35" s="5"/>
      <c r="V35" s="5"/>
    </row>
    <row r="36" spans="1:22" ht="19.5" customHeight="1"/>
    <row r="37" spans="1:22" ht="19.5" customHeight="1"/>
    <row r="38" spans="1:22" ht="19.5" customHeight="1"/>
    <row r="39" spans="1:22" ht="19.5" customHeight="1"/>
    <row r="40" spans="1:22" ht="19.5" customHeight="1"/>
    <row r="41" spans="1:22" ht="19.5" customHeight="1"/>
    <row r="42" spans="1:22" ht="19.5" customHeight="1"/>
    <row r="43" spans="1:22" ht="19.5" customHeight="1"/>
    <row r="44" spans="1:22" ht="19.5" customHeight="1"/>
    <row r="45" spans="1:22" ht="19.5" customHeight="1"/>
    <row r="46" spans="1:22" ht="19.5" customHeight="1"/>
    <row r="47" spans="1:22" ht="19.5" customHeight="1"/>
    <row r="48" spans="1:22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>
      <c r="A60" s="11"/>
    </row>
    <row r="61" spans="1:1" ht="19.5" customHeight="1">
      <c r="A61" s="11"/>
    </row>
    <row r="62" spans="1:1" ht="19.5" customHeight="1">
      <c r="A62" s="11"/>
    </row>
    <row r="63" spans="1:1" ht="19.5" customHeight="1">
      <c r="A63" s="11"/>
    </row>
    <row r="64" spans="1:1" ht="19.5" customHeight="1">
      <c r="A64" s="11"/>
    </row>
    <row r="65" spans="1:1" ht="19.5" customHeight="1">
      <c r="A65" s="11"/>
    </row>
    <row r="66" spans="1:1" ht="19.5" customHeight="1">
      <c r="A66" s="11"/>
    </row>
    <row r="67" spans="1:1" ht="19.5" customHeight="1">
      <c r="A67" s="11"/>
    </row>
    <row r="68" spans="1:1" ht="19.5" customHeight="1">
      <c r="A68" s="11"/>
    </row>
    <row r="69" spans="1:1" ht="19.5" customHeight="1">
      <c r="A69" s="11"/>
    </row>
    <row r="70" spans="1:1" ht="19.5" customHeight="1">
      <c r="A70" s="11"/>
    </row>
    <row r="71" spans="1:1" ht="19.5" customHeight="1">
      <c r="A71" s="11"/>
    </row>
    <row r="72" spans="1:1" ht="19.5" customHeight="1">
      <c r="A72" s="11"/>
    </row>
    <row r="73" spans="1:1" ht="19.5" customHeight="1">
      <c r="A73" s="11"/>
    </row>
    <row r="74" spans="1:1" ht="19.5" customHeight="1">
      <c r="A74" s="11"/>
    </row>
    <row r="75" spans="1:1" ht="19.5" customHeight="1">
      <c r="A75" s="11"/>
    </row>
    <row r="76" spans="1:1" ht="19.5" customHeight="1">
      <c r="A76" s="11"/>
    </row>
    <row r="77" spans="1:1" ht="19.5" customHeight="1">
      <c r="A77" s="11"/>
    </row>
    <row r="78" spans="1:1" ht="19.5" customHeight="1">
      <c r="A78" s="11"/>
    </row>
    <row r="79" spans="1:1" ht="19.5" customHeight="1">
      <c r="A79" s="11"/>
    </row>
    <row r="80" spans="1:1" ht="19.5" customHeight="1">
      <c r="A80" s="11"/>
    </row>
    <row r="81" spans="1:1" ht="19.5" customHeight="1">
      <c r="A81" s="11"/>
    </row>
    <row r="82" spans="1:1" ht="19.5" customHeight="1">
      <c r="A82" s="11"/>
    </row>
    <row r="83" spans="1:1" ht="19.5" customHeight="1">
      <c r="A83" s="11"/>
    </row>
    <row r="84" spans="1:1" ht="19.5" customHeight="1">
      <c r="A84" s="11"/>
    </row>
    <row r="85" spans="1:1" ht="19.5" customHeight="1">
      <c r="A85" s="11"/>
    </row>
    <row r="86" spans="1:1" ht="19.5" customHeight="1">
      <c r="A86" s="11"/>
    </row>
    <row r="87" spans="1:1" ht="19.5" customHeight="1">
      <c r="A87" s="11"/>
    </row>
    <row r="88" spans="1:1" ht="19.5" customHeight="1">
      <c r="A88" s="11"/>
    </row>
    <row r="89" spans="1:1" ht="19.5" customHeight="1">
      <c r="A89" s="11"/>
    </row>
    <row r="90" spans="1:1" ht="19.5" customHeight="1">
      <c r="A90" s="11"/>
    </row>
    <row r="91" spans="1:1" ht="19.5" customHeight="1">
      <c r="A91" s="11"/>
    </row>
    <row r="92" spans="1:1" ht="19.5" customHeight="1">
      <c r="A92" s="11"/>
    </row>
    <row r="93" spans="1:1" ht="19.5" customHeight="1">
      <c r="A93" s="11"/>
    </row>
    <row r="94" spans="1:1" ht="19.5" customHeight="1">
      <c r="A94" s="11"/>
    </row>
    <row r="95" spans="1:1" ht="19.5" customHeight="1">
      <c r="A95" s="11"/>
    </row>
    <row r="96" spans="1:1" ht="19.5" customHeight="1">
      <c r="A96" s="11"/>
    </row>
    <row r="97" spans="1:1" ht="19.5" customHeight="1">
      <c r="A97" s="11"/>
    </row>
    <row r="98" spans="1:1" ht="19.5" customHeight="1">
      <c r="A98" s="11"/>
    </row>
    <row r="99" spans="1:1" ht="19.5" customHeight="1">
      <c r="A99" s="11"/>
    </row>
    <row r="100" spans="1:1" ht="19.5" customHeight="1">
      <c r="A100" s="11"/>
    </row>
    <row r="101" spans="1:1" ht="19.5" customHeight="1">
      <c r="A101" s="11"/>
    </row>
    <row r="102" spans="1:1" ht="19.5" customHeight="1">
      <c r="A102" s="11"/>
    </row>
    <row r="103" spans="1:1" ht="19.5" customHeight="1">
      <c r="A103" s="11"/>
    </row>
    <row r="104" spans="1:1" ht="19.5" customHeight="1">
      <c r="A104" s="11"/>
    </row>
    <row r="105" spans="1:1" ht="19.5" customHeight="1">
      <c r="A105" s="11"/>
    </row>
    <row r="106" spans="1:1" ht="19.5" customHeight="1">
      <c r="A106" s="11"/>
    </row>
    <row r="107" spans="1:1" ht="19.5" customHeight="1">
      <c r="A107" s="11"/>
    </row>
    <row r="108" spans="1:1" ht="19.5" customHeight="1">
      <c r="A108" s="11"/>
    </row>
    <row r="109" spans="1:1" ht="19.5" customHeight="1">
      <c r="A109" s="11"/>
    </row>
    <row r="110" spans="1:1" ht="19.5" customHeight="1">
      <c r="A110" s="11"/>
    </row>
    <row r="111" spans="1:1" ht="19.5" customHeight="1">
      <c r="A111" s="11"/>
    </row>
    <row r="112" spans="1:1" ht="19.5" customHeight="1">
      <c r="A112" s="11"/>
    </row>
    <row r="113" spans="1:1" ht="19.5" customHeight="1">
      <c r="A113" s="11"/>
    </row>
    <row r="114" spans="1:1" ht="19.5" customHeight="1">
      <c r="A114" s="11"/>
    </row>
    <row r="115" spans="1:1" ht="19.5" customHeight="1">
      <c r="A115" s="11"/>
    </row>
    <row r="116" spans="1:1" ht="19.5" customHeight="1">
      <c r="A116" s="11"/>
    </row>
    <row r="117" spans="1:1" ht="19.5" customHeight="1">
      <c r="A117" s="11"/>
    </row>
    <row r="118" spans="1:1" ht="19.5" customHeight="1">
      <c r="A118" s="11"/>
    </row>
    <row r="119" spans="1:1" ht="19.5" customHeight="1">
      <c r="A119" s="11"/>
    </row>
    <row r="120" spans="1:1" ht="19.5" customHeight="1">
      <c r="A120" s="11"/>
    </row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5" width="7.75" customWidth="1"/>
    <col min="6" max="6" width="8.625" customWidth="1"/>
    <col min="7" max="7" width="7.75" customWidth="1"/>
    <col min="8" max="8" width="8" customWidth="1"/>
    <col min="9" max="13" width="7.75" customWidth="1"/>
    <col min="14" max="14" width="8" customWidth="1"/>
    <col min="15" max="15" width="8.375" customWidth="1"/>
    <col min="16" max="16" width="7.75" customWidth="1"/>
    <col min="17" max="17" width="8" customWidth="1"/>
    <col min="18" max="20" width="7.75" customWidth="1"/>
    <col min="21" max="26" width="8" customWidth="1"/>
  </cols>
  <sheetData>
    <row r="1" spans="1:26" ht="19.5" customHeight="1">
      <c r="B1" s="1" t="s">
        <v>0</v>
      </c>
      <c r="C1" s="2"/>
      <c r="D1" s="2"/>
      <c r="E1" s="2"/>
      <c r="F1" s="3"/>
      <c r="G1" s="4"/>
      <c r="H1" s="5"/>
      <c r="I1" s="5"/>
      <c r="J1" s="5"/>
      <c r="K1" s="5"/>
      <c r="M1" s="6" t="s">
        <v>1</v>
      </c>
      <c r="N1" s="7"/>
      <c r="O1" s="7"/>
      <c r="P1" s="7"/>
    </row>
    <row r="2" spans="1:26" ht="19.5" customHeight="1">
      <c r="B2" s="4"/>
      <c r="C2" s="5"/>
      <c r="D2" s="5"/>
      <c r="E2" s="5"/>
      <c r="F2" s="3"/>
      <c r="G2" s="4"/>
      <c r="H2" s="4"/>
      <c r="I2" s="4"/>
      <c r="J2" s="4"/>
      <c r="K2" s="4"/>
      <c r="L2" s="5"/>
      <c r="M2" s="4"/>
      <c r="N2" s="5"/>
      <c r="O2" s="5"/>
      <c r="P2" s="5"/>
    </row>
    <row r="3" spans="1:26" ht="19.5" customHeight="1">
      <c r="A3" s="5"/>
      <c r="B3" s="4"/>
      <c r="C3" s="5"/>
      <c r="D3" s="5"/>
      <c r="E3" s="5"/>
      <c r="F3" s="3"/>
      <c r="G3" s="8" t="s">
        <v>2</v>
      </c>
      <c r="H3" s="8"/>
      <c r="I3" s="8"/>
      <c r="J3" s="8"/>
      <c r="K3" s="8"/>
      <c r="L3" s="9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9.5" customHeight="1">
      <c r="A4" s="4"/>
      <c r="B4" s="10" t="s">
        <v>68</v>
      </c>
    </row>
    <row r="5" spans="1:26" ht="19.5" customHeight="1">
      <c r="O5" s="11" t="s">
        <v>69</v>
      </c>
      <c r="R5" s="5"/>
      <c r="S5" s="5"/>
      <c r="T5" s="5"/>
    </row>
    <row r="6" spans="1:26" ht="19.5" customHeight="1">
      <c r="A6" s="12"/>
      <c r="B6" s="13" t="s">
        <v>5</v>
      </c>
      <c r="C6" s="14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5" t="s">
        <v>12</v>
      </c>
      <c r="J6" s="15" t="s">
        <v>13</v>
      </c>
      <c r="K6" s="15" t="s">
        <v>14</v>
      </c>
      <c r="L6" s="15" t="s">
        <v>15</v>
      </c>
      <c r="M6" s="15" t="s">
        <v>16</v>
      </c>
      <c r="N6" s="16" t="s">
        <v>17</v>
      </c>
      <c r="O6" s="12" t="s">
        <v>18</v>
      </c>
      <c r="P6" s="15" t="s">
        <v>19</v>
      </c>
      <c r="Q6" s="13" t="s">
        <v>20</v>
      </c>
      <c r="R6" s="5"/>
      <c r="S6" s="5"/>
      <c r="T6" s="5"/>
    </row>
    <row r="7" spans="1:26" ht="19.5" customHeight="1">
      <c r="A7" s="17">
        <v>1</v>
      </c>
      <c r="B7" s="18" t="s">
        <v>21</v>
      </c>
      <c r="C7" s="93">
        <v>143.33439710635957</v>
      </c>
      <c r="D7" s="23">
        <v>158.48938414566697</v>
      </c>
      <c r="E7" s="23">
        <v>165.42343642718271</v>
      </c>
      <c r="F7" s="23">
        <v>118.61223407753138</v>
      </c>
      <c r="G7" s="23">
        <v>153.98439073373345</v>
      </c>
      <c r="H7" s="23">
        <v>161.91426243104036</v>
      </c>
      <c r="I7" s="23">
        <v>133.3404203031285</v>
      </c>
      <c r="J7" s="23">
        <v>60.741821595215114</v>
      </c>
      <c r="K7" s="23">
        <v>34.197200519666112</v>
      </c>
      <c r="L7" s="23">
        <v>45.778775226278434</v>
      </c>
      <c r="M7" s="23">
        <v>69.210043025410812</v>
      </c>
      <c r="N7" s="94">
        <v>76.635089949387051</v>
      </c>
      <c r="O7" s="22">
        <f t="shared" ref="O7:O34" si="0">MAX(C7:N7)</f>
        <v>165.42343642718271</v>
      </c>
      <c r="P7" s="23">
        <f t="shared" ref="P7:P34" si="1">MIN(C7:N7)</f>
        <v>34.197200519666112</v>
      </c>
      <c r="Q7" s="24">
        <f t="shared" ref="Q7:Q34" si="2">AVERAGE(C7:N7)</f>
        <v>110.13845462838337</v>
      </c>
      <c r="R7" s="5"/>
      <c r="S7" s="5"/>
      <c r="T7" s="5"/>
    </row>
    <row r="8" spans="1:26" ht="19.5" customHeight="1">
      <c r="A8" s="25">
        <v>2</v>
      </c>
      <c r="B8" s="26" t="s">
        <v>22</v>
      </c>
      <c r="C8" s="95">
        <v>466.07869528167663</v>
      </c>
      <c r="D8" s="53">
        <v>92.958857210909898</v>
      </c>
      <c r="E8" s="53">
        <v>61.057205249718507</v>
      </c>
      <c r="F8" s="53">
        <v>239.17948176247495</v>
      </c>
      <c r="G8" s="53">
        <v>60.654287803873117</v>
      </c>
      <c r="H8" s="53">
        <v>40.92609683796023</v>
      </c>
      <c r="I8" s="53">
        <v>30.352631409688868</v>
      </c>
      <c r="J8" s="53">
        <v>61.156316554218378</v>
      </c>
      <c r="K8" s="53">
        <v>16.3470207419311</v>
      </c>
      <c r="L8" s="53">
        <v>21.006407995280931</v>
      </c>
      <c r="M8" s="53">
        <v>22.844090988107563</v>
      </c>
      <c r="N8" s="96">
        <v>46.530106635075256</v>
      </c>
      <c r="O8" s="30">
        <f t="shared" si="0"/>
        <v>466.07869528167663</v>
      </c>
      <c r="P8" s="31">
        <f t="shared" si="1"/>
        <v>16.3470207419311</v>
      </c>
      <c r="Q8" s="32">
        <f t="shared" si="2"/>
        <v>96.590933205909622</v>
      </c>
      <c r="R8" s="5" t="s">
        <v>23</v>
      </c>
      <c r="S8" s="38"/>
      <c r="T8" s="5"/>
    </row>
    <row r="9" spans="1:26" ht="19.5" customHeight="1">
      <c r="A9" s="33">
        <v>3</v>
      </c>
      <c r="B9" s="34" t="s">
        <v>24</v>
      </c>
      <c r="C9" s="39">
        <v>150.78203100576818</v>
      </c>
      <c r="D9" s="31">
        <v>183.29014773074377</v>
      </c>
      <c r="E9" s="31">
        <v>191.8540819004175</v>
      </c>
      <c r="F9" s="31">
        <v>143.31831629999138</v>
      </c>
      <c r="G9" s="31">
        <v>140.56014955132625</v>
      </c>
      <c r="H9" s="31">
        <v>92.068807442232412</v>
      </c>
      <c r="I9" s="31">
        <v>104.53307304328717</v>
      </c>
      <c r="J9" s="31">
        <v>109.78966390092074</v>
      </c>
      <c r="K9" s="31">
        <v>31.965493484747039</v>
      </c>
      <c r="L9" s="31">
        <v>29.42079657891102</v>
      </c>
      <c r="M9" s="31">
        <v>45.735622258967652</v>
      </c>
      <c r="N9" s="40">
        <v>92.697446581756438</v>
      </c>
      <c r="O9" s="30">
        <f t="shared" si="0"/>
        <v>191.8540819004175</v>
      </c>
      <c r="P9" s="31">
        <f t="shared" si="1"/>
        <v>29.42079657891102</v>
      </c>
      <c r="Q9" s="32">
        <f t="shared" si="2"/>
        <v>109.66796914825578</v>
      </c>
      <c r="R9" s="5"/>
      <c r="S9" s="5"/>
      <c r="T9" s="5"/>
    </row>
    <row r="10" spans="1:26" ht="19.5" customHeight="1">
      <c r="A10" s="33">
        <v>4</v>
      </c>
      <c r="B10" s="34" t="s">
        <v>25</v>
      </c>
      <c r="C10" s="39" t="s">
        <v>51</v>
      </c>
      <c r="D10" s="31" t="s">
        <v>51</v>
      </c>
      <c r="E10" s="31">
        <v>48.8</v>
      </c>
      <c r="F10" s="31" t="s">
        <v>51</v>
      </c>
      <c r="G10" s="31">
        <v>47.22</v>
      </c>
      <c r="H10" s="31" t="s">
        <v>51</v>
      </c>
      <c r="I10" s="31" t="s">
        <v>51</v>
      </c>
      <c r="J10" s="31">
        <v>20.85</v>
      </c>
      <c r="K10" s="31" t="s">
        <v>51</v>
      </c>
      <c r="L10" s="31" t="s">
        <v>51</v>
      </c>
      <c r="M10" s="31">
        <v>13.27</v>
      </c>
      <c r="N10" s="40" t="s">
        <v>51</v>
      </c>
      <c r="O10" s="30">
        <f t="shared" si="0"/>
        <v>48.8</v>
      </c>
      <c r="P10" s="31">
        <f t="shared" si="1"/>
        <v>13.27</v>
      </c>
      <c r="Q10" s="32">
        <f t="shared" si="2"/>
        <v>32.535000000000004</v>
      </c>
      <c r="R10" s="5" t="s">
        <v>26</v>
      </c>
      <c r="S10" s="5"/>
      <c r="T10" s="5"/>
    </row>
    <row r="11" spans="1:26" ht="19.5" customHeight="1">
      <c r="A11" s="41">
        <v>5</v>
      </c>
      <c r="B11" s="34" t="s">
        <v>27</v>
      </c>
      <c r="C11" s="39">
        <v>93</v>
      </c>
      <c r="D11" s="31" t="s">
        <v>51</v>
      </c>
      <c r="E11" s="31" t="s">
        <v>51</v>
      </c>
      <c r="F11" s="31" t="s">
        <v>51</v>
      </c>
      <c r="G11" s="31" t="s">
        <v>51</v>
      </c>
      <c r="H11" s="31" t="s">
        <v>51</v>
      </c>
      <c r="I11" s="31" t="s">
        <v>51</v>
      </c>
      <c r="J11" s="31" t="s">
        <v>51</v>
      </c>
      <c r="K11" s="31" t="s">
        <v>51</v>
      </c>
      <c r="L11" s="31" t="s">
        <v>51</v>
      </c>
      <c r="M11" s="31" t="s">
        <v>51</v>
      </c>
      <c r="N11" s="40" t="s">
        <v>51</v>
      </c>
      <c r="O11" s="30">
        <f t="shared" si="0"/>
        <v>93</v>
      </c>
      <c r="P11" s="31">
        <f t="shared" si="1"/>
        <v>93</v>
      </c>
      <c r="Q11" s="32">
        <f t="shared" si="2"/>
        <v>93</v>
      </c>
      <c r="R11" s="5"/>
      <c r="S11" s="38"/>
      <c r="T11" s="5"/>
    </row>
    <row r="12" spans="1:26" ht="19.5" customHeight="1">
      <c r="A12" s="41">
        <v>6</v>
      </c>
      <c r="B12" s="34" t="s">
        <v>28</v>
      </c>
      <c r="C12" s="39">
        <v>124.62089877241436</v>
      </c>
      <c r="D12" s="42">
        <v>193.94359878709531</v>
      </c>
      <c r="E12" s="31">
        <v>112.00599349947848</v>
      </c>
      <c r="F12" s="31">
        <v>147.16018394895937</v>
      </c>
      <c r="G12" s="31">
        <v>153.88754439441166</v>
      </c>
      <c r="H12" s="31">
        <v>141.26740216743218</v>
      </c>
      <c r="I12" s="31">
        <v>121.22777933947825</v>
      </c>
      <c r="J12" s="31">
        <v>84.761199327750631</v>
      </c>
      <c r="K12" s="31">
        <v>24.795611120212342</v>
      </c>
      <c r="L12" s="31">
        <v>23.673484679613402</v>
      </c>
      <c r="M12" s="31">
        <v>40.962796385842637</v>
      </c>
      <c r="N12" s="40">
        <v>93.856642925377116</v>
      </c>
      <c r="O12" s="30">
        <f t="shared" si="0"/>
        <v>193.94359878709531</v>
      </c>
      <c r="P12" s="31">
        <f t="shared" si="1"/>
        <v>23.673484679613402</v>
      </c>
      <c r="Q12" s="32">
        <f t="shared" si="2"/>
        <v>105.18026127900548</v>
      </c>
      <c r="R12" s="5"/>
      <c r="S12" s="38"/>
      <c r="T12" s="5"/>
    </row>
    <row r="13" spans="1:26" ht="19.5" customHeight="1">
      <c r="A13" s="43">
        <v>7</v>
      </c>
      <c r="B13" s="44" t="s">
        <v>29</v>
      </c>
      <c r="C13" s="97">
        <v>181.18715440393316</v>
      </c>
      <c r="D13" s="49">
        <v>148.96870997457236</v>
      </c>
      <c r="E13" s="49">
        <v>108.19171487390409</v>
      </c>
      <c r="F13" s="49">
        <v>155.34457953009414</v>
      </c>
      <c r="G13" s="49">
        <v>141.42324746653475</v>
      </c>
      <c r="H13" s="49">
        <v>153.70829648163706</v>
      </c>
      <c r="I13" s="49">
        <v>126.55168898086478</v>
      </c>
      <c r="J13" s="49">
        <v>113.66167056568554</v>
      </c>
      <c r="K13" s="49">
        <v>32.18409702491217</v>
      </c>
      <c r="L13" s="49">
        <v>37.352801366104771</v>
      </c>
      <c r="M13" s="49">
        <v>56.470516845017151</v>
      </c>
      <c r="N13" s="98">
        <v>83.707414141605582</v>
      </c>
      <c r="O13" s="48">
        <f t="shared" si="0"/>
        <v>181.18715440393316</v>
      </c>
      <c r="P13" s="49">
        <f t="shared" si="1"/>
        <v>32.18409702491217</v>
      </c>
      <c r="Q13" s="50">
        <f t="shared" si="2"/>
        <v>111.56265763790545</v>
      </c>
      <c r="R13" s="5"/>
      <c r="S13" s="38"/>
      <c r="T13" s="5"/>
    </row>
    <row r="14" spans="1:26" ht="19.5" customHeight="1">
      <c r="A14" s="51">
        <v>8</v>
      </c>
      <c r="B14" s="26" t="s">
        <v>30</v>
      </c>
      <c r="C14" s="95">
        <v>268.11816845826547</v>
      </c>
      <c r="D14" s="53">
        <v>284.57320785590866</v>
      </c>
      <c r="E14" s="53">
        <v>297.28117931115969</v>
      </c>
      <c r="F14" s="53">
        <v>432.92618949147192</v>
      </c>
      <c r="G14" s="53">
        <v>306.82795486733357</v>
      </c>
      <c r="H14" s="53">
        <v>275.4986669682923</v>
      </c>
      <c r="I14" s="53">
        <v>248.79324510822383</v>
      </c>
      <c r="J14" s="53">
        <v>209.82639574897084</v>
      </c>
      <c r="K14" s="53">
        <v>226.65266188322934</v>
      </c>
      <c r="L14" s="53">
        <v>247.39326743044253</v>
      </c>
      <c r="M14" s="53">
        <v>197.20088738395776</v>
      </c>
      <c r="N14" s="96">
        <v>204.04248001629645</v>
      </c>
      <c r="O14" s="52">
        <f t="shared" si="0"/>
        <v>432.92618949147192</v>
      </c>
      <c r="P14" s="53">
        <f t="shared" si="1"/>
        <v>197.20088738395776</v>
      </c>
      <c r="Q14" s="54">
        <f t="shared" si="2"/>
        <v>266.59452537696268</v>
      </c>
      <c r="R14" s="5" t="s">
        <v>31</v>
      </c>
      <c r="S14" s="38"/>
      <c r="T14" s="5"/>
    </row>
    <row r="15" spans="1:26" ht="19.5" customHeight="1">
      <c r="A15" s="55">
        <v>8.5</v>
      </c>
      <c r="B15" s="56" t="s">
        <v>32</v>
      </c>
      <c r="C15" s="99">
        <v>385.34937256235139</v>
      </c>
      <c r="D15" s="100">
        <v>450.79910673909956</v>
      </c>
      <c r="E15" s="100">
        <v>368.57420236561842</v>
      </c>
      <c r="F15" s="100">
        <v>584.76418509871849</v>
      </c>
      <c r="G15" s="100">
        <v>395.0107763602357</v>
      </c>
      <c r="H15" s="100">
        <v>752.39473351200741</v>
      </c>
      <c r="I15" s="100">
        <v>344.8071899382831</v>
      </c>
      <c r="J15" s="100">
        <v>256.17510363362652</v>
      </c>
      <c r="K15" s="100">
        <v>189.92446706606395</v>
      </c>
      <c r="L15" s="100">
        <v>398.1832311193499</v>
      </c>
      <c r="M15" s="100">
        <v>467.53952473284079</v>
      </c>
      <c r="N15" s="101">
        <v>602.36740562750265</v>
      </c>
      <c r="O15" s="52">
        <f t="shared" si="0"/>
        <v>752.39473351200741</v>
      </c>
      <c r="P15" s="53">
        <f t="shared" si="1"/>
        <v>189.92446706606395</v>
      </c>
      <c r="Q15" s="54">
        <f t="shared" si="2"/>
        <v>432.9907748963081</v>
      </c>
      <c r="R15" s="5" t="s">
        <v>33</v>
      </c>
      <c r="S15" s="38"/>
      <c r="T15" s="5"/>
    </row>
    <row r="16" spans="1:26" ht="19.5" customHeight="1">
      <c r="A16" s="60">
        <v>9</v>
      </c>
      <c r="B16" s="61" t="s">
        <v>34</v>
      </c>
      <c r="C16" s="102">
        <v>243.1</v>
      </c>
      <c r="D16" s="66">
        <v>313.7</v>
      </c>
      <c r="E16" s="66">
        <v>294</v>
      </c>
      <c r="F16" s="66">
        <v>299</v>
      </c>
      <c r="G16" s="66">
        <v>300.10000000000002</v>
      </c>
      <c r="H16" s="66">
        <v>285.3</v>
      </c>
      <c r="I16" s="66">
        <v>293.3</v>
      </c>
      <c r="J16" s="66">
        <v>282.10000000000002</v>
      </c>
      <c r="K16" s="66">
        <v>247.5</v>
      </c>
      <c r="L16" s="66">
        <v>188.3</v>
      </c>
      <c r="M16" s="66">
        <v>184.6</v>
      </c>
      <c r="N16" s="103">
        <v>209.7</v>
      </c>
      <c r="O16" s="65">
        <f t="shared" si="0"/>
        <v>313.7</v>
      </c>
      <c r="P16" s="66">
        <f t="shared" si="1"/>
        <v>184.6</v>
      </c>
      <c r="Q16" s="67">
        <f t="shared" si="2"/>
        <v>261.72499999999997</v>
      </c>
      <c r="R16" s="5" t="s">
        <v>23</v>
      </c>
      <c r="S16" s="38"/>
      <c r="T16" s="5"/>
    </row>
    <row r="17" spans="1:20" ht="19.5" customHeight="1">
      <c r="A17" s="68">
        <v>10</v>
      </c>
      <c r="B17" s="18" t="s">
        <v>35</v>
      </c>
      <c r="C17" s="93">
        <v>203.98914284416969</v>
      </c>
      <c r="D17" s="23">
        <v>216.43590286189161</v>
      </c>
      <c r="E17" s="23">
        <v>134.30503427752839</v>
      </c>
      <c r="F17" s="23">
        <v>290.91668014299188</v>
      </c>
      <c r="G17" s="23">
        <v>149.28251479112637</v>
      </c>
      <c r="H17" s="23">
        <v>109.88477747442127</v>
      </c>
      <c r="I17" s="23">
        <v>88.094894000570918</v>
      </c>
      <c r="J17" s="23">
        <v>81.249883892560931</v>
      </c>
      <c r="K17" s="23">
        <v>79.68610761820733</v>
      </c>
      <c r="L17" s="23">
        <v>97.813421033737612</v>
      </c>
      <c r="M17" s="23">
        <v>89.688450978851165</v>
      </c>
      <c r="N17" s="94">
        <v>96.366174373034355</v>
      </c>
      <c r="O17" s="22">
        <f t="shared" si="0"/>
        <v>290.91668014299188</v>
      </c>
      <c r="P17" s="23">
        <f t="shared" si="1"/>
        <v>79.68610761820733</v>
      </c>
      <c r="Q17" s="24">
        <f t="shared" si="2"/>
        <v>136.47608202409097</v>
      </c>
      <c r="R17" s="5"/>
      <c r="S17" s="38"/>
      <c r="T17" s="5"/>
    </row>
    <row r="18" spans="1:20" ht="19.5" customHeight="1">
      <c r="A18" s="41">
        <v>11</v>
      </c>
      <c r="B18" s="34" t="s">
        <v>36</v>
      </c>
      <c r="C18" s="39">
        <v>52.366377732607504</v>
      </c>
      <c r="D18" s="31">
        <v>179.71915244672428</v>
      </c>
      <c r="E18" s="31">
        <v>247.63862544411171</v>
      </c>
      <c r="F18" s="31">
        <v>243.42620526471455</v>
      </c>
      <c r="G18" s="31">
        <v>140.5647214122088</v>
      </c>
      <c r="H18" s="31">
        <v>159.51547056760768</v>
      </c>
      <c r="I18" s="31">
        <v>56.622611523341895</v>
      </c>
      <c r="J18" s="31">
        <v>47.99044005008804</v>
      </c>
      <c r="K18" s="31">
        <v>69.431856510555889</v>
      </c>
      <c r="L18" s="31">
        <v>35.591908920084002</v>
      </c>
      <c r="M18" s="31">
        <v>44.779114038798568</v>
      </c>
      <c r="N18" s="40">
        <v>95.620792219441952</v>
      </c>
      <c r="O18" s="30">
        <f t="shared" si="0"/>
        <v>247.63862544411171</v>
      </c>
      <c r="P18" s="31">
        <f t="shared" si="1"/>
        <v>35.591908920084002</v>
      </c>
      <c r="Q18" s="32">
        <f t="shared" si="2"/>
        <v>114.43893967752372</v>
      </c>
      <c r="R18" s="5"/>
      <c r="S18" s="38"/>
      <c r="T18" s="5"/>
    </row>
    <row r="19" spans="1:20" ht="19.5" customHeight="1">
      <c r="A19" s="41">
        <v>12</v>
      </c>
      <c r="B19" s="34" t="s">
        <v>37</v>
      </c>
      <c r="C19" s="39">
        <v>136.57473228108242</v>
      </c>
      <c r="D19" s="31">
        <v>276.72105741545829</v>
      </c>
      <c r="E19" s="31">
        <v>284.0998472882635</v>
      </c>
      <c r="F19" s="31">
        <v>421.6026554824208</v>
      </c>
      <c r="G19" s="31">
        <v>319.87738630699744</v>
      </c>
      <c r="H19" s="31">
        <v>252.62454951221508</v>
      </c>
      <c r="I19" s="31">
        <v>288.25954605126196</v>
      </c>
      <c r="J19" s="31">
        <v>285.43857309123962</v>
      </c>
      <c r="K19" s="31">
        <v>203.24244396449313</v>
      </c>
      <c r="L19" s="31">
        <v>225.01232193738474</v>
      </c>
      <c r="M19" s="31">
        <v>177.94904560206086</v>
      </c>
      <c r="N19" s="40">
        <v>304.83426797509736</v>
      </c>
      <c r="O19" s="30">
        <f t="shared" si="0"/>
        <v>421.6026554824208</v>
      </c>
      <c r="P19" s="31">
        <f t="shared" si="1"/>
        <v>136.57473228108242</v>
      </c>
      <c r="Q19" s="32">
        <f t="shared" si="2"/>
        <v>264.68636890899785</v>
      </c>
      <c r="R19" s="5"/>
      <c r="S19" s="38"/>
      <c r="T19" s="5"/>
    </row>
    <row r="20" spans="1:20" ht="19.5" customHeight="1">
      <c r="A20" s="41">
        <v>13</v>
      </c>
      <c r="B20" s="34" t="s">
        <v>38</v>
      </c>
      <c r="C20" s="39">
        <v>252.19157458340885</v>
      </c>
      <c r="D20" s="31">
        <v>252.77581491141859</v>
      </c>
      <c r="E20" s="31">
        <v>261.82282291773606</v>
      </c>
      <c r="F20" s="31">
        <v>292.30155167862677</v>
      </c>
      <c r="G20" s="31">
        <v>243.85263470324151</v>
      </c>
      <c r="H20" s="31">
        <v>230.48945267873609</v>
      </c>
      <c r="I20" s="31">
        <v>236.32695801821336</v>
      </c>
      <c r="J20" s="31">
        <v>234.8216094159948</v>
      </c>
      <c r="K20" s="31">
        <v>179.48619903510217</v>
      </c>
      <c r="L20" s="31">
        <v>175.54335412957971</v>
      </c>
      <c r="M20" s="31">
        <v>170.75295908722154</v>
      </c>
      <c r="N20" s="40">
        <v>207.29471521594866</v>
      </c>
      <c r="O20" s="30">
        <f t="shared" si="0"/>
        <v>292.30155167862677</v>
      </c>
      <c r="P20" s="31">
        <f t="shared" si="1"/>
        <v>170.75295908722154</v>
      </c>
      <c r="Q20" s="32">
        <f t="shared" si="2"/>
        <v>228.13830386460234</v>
      </c>
      <c r="R20" s="5"/>
      <c r="S20" s="38"/>
      <c r="T20" s="5"/>
    </row>
    <row r="21" spans="1:20" ht="19.5" customHeight="1">
      <c r="A21" s="41">
        <v>14</v>
      </c>
      <c r="B21" s="34" t="s">
        <v>39</v>
      </c>
      <c r="C21" s="39">
        <v>15.8</v>
      </c>
      <c r="D21" s="31">
        <v>13.3</v>
      </c>
      <c r="E21" s="31">
        <v>12.1</v>
      </c>
      <c r="F21" s="31">
        <v>190.9</v>
      </c>
      <c r="G21" s="31">
        <v>78.2</v>
      </c>
      <c r="H21" s="31">
        <v>49.2</v>
      </c>
      <c r="I21" s="31">
        <v>40.9</v>
      </c>
      <c r="J21" s="31">
        <v>34.1</v>
      </c>
      <c r="K21" s="31">
        <v>24.5</v>
      </c>
      <c r="L21" s="31">
        <v>37.6</v>
      </c>
      <c r="M21" s="31">
        <v>29.6</v>
      </c>
      <c r="N21" s="40">
        <v>19.899999999999999</v>
      </c>
      <c r="O21" s="30">
        <f t="shared" si="0"/>
        <v>190.9</v>
      </c>
      <c r="P21" s="31">
        <f t="shared" si="1"/>
        <v>12.1</v>
      </c>
      <c r="Q21" s="32">
        <f t="shared" si="2"/>
        <v>45.508333333333333</v>
      </c>
      <c r="R21" s="5" t="s">
        <v>40</v>
      </c>
      <c r="S21" s="38"/>
      <c r="T21" s="5"/>
    </row>
    <row r="22" spans="1:20" ht="19.5" customHeight="1">
      <c r="A22" s="41">
        <v>15</v>
      </c>
      <c r="B22" s="34" t="s">
        <v>41</v>
      </c>
      <c r="C22" s="39">
        <v>92.329739904624091</v>
      </c>
      <c r="D22" s="31">
        <v>125.87339439433254</v>
      </c>
      <c r="E22" s="31">
        <v>128.10334769180668</v>
      </c>
      <c r="F22" s="31">
        <v>122.77543356367416</v>
      </c>
      <c r="G22" s="31">
        <v>110.3679935493422</v>
      </c>
      <c r="H22" s="31">
        <v>83.991436884581319</v>
      </c>
      <c r="I22" s="31">
        <v>89.937644920533401</v>
      </c>
      <c r="J22" s="31">
        <v>90.215439988073314</v>
      </c>
      <c r="K22" s="31">
        <v>65.771083647190494</v>
      </c>
      <c r="L22" s="31">
        <v>91.933416645513518</v>
      </c>
      <c r="M22" s="31">
        <v>59.748546183237586</v>
      </c>
      <c r="N22" s="40">
        <v>102.12550561078272</v>
      </c>
      <c r="O22" s="30">
        <f t="shared" si="0"/>
        <v>128.10334769180668</v>
      </c>
      <c r="P22" s="31">
        <f t="shared" si="1"/>
        <v>59.748546183237586</v>
      </c>
      <c r="Q22" s="32">
        <f t="shared" si="2"/>
        <v>96.931081915307672</v>
      </c>
      <c r="R22" s="5"/>
      <c r="S22" s="92"/>
      <c r="T22" s="5"/>
    </row>
    <row r="23" spans="1:20" ht="19.5" customHeight="1">
      <c r="A23" s="41">
        <v>16</v>
      </c>
      <c r="B23" s="34" t="s">
        <v>42</v>
      </c>
      <c r="C23" s="39">
        <v>190.8040815580739</v>
      </c>
      <c r="D23" s="31">
        <v>207.03468669489104</v>
      </c>
      <c r="E23" s="31">
        <v>204.07104637837597</v>
      </c>
      <c r="F23" s="31">
        <v>216.99568611749828</v>
      </c>
      <c r="G23" s="31">
        <v>183.30884694210559</v>
      </c>
      <c r="H23" s="31">
        <v>164.47866143990598</v>
      </c>
      <c r="I23" s="31">
        <v>166.09937114751006</v>
      </c>
      <c r="J23" s="31">
        <v>191.67934742947483</v>
      </c>
      <c r="K23" s="31">
        <v>147.11616763977398</v>
      </c>
      <c r="L23" s="31">
        <v>122.5100069867201</v>
      </c>
      <c r="M23" s="31">
        <v>114.6883617258037</v>
      </c>
      <c r="N23" s="40">
        <v>164.24543218425447</v>
      </c>
      <c r="O23" s="30">
        <f t="shared" si="0"/>
        <v>216.99568611749828</v>
      </c>
      <c r="P23" s="31">
        <f t="shared" si="1"/>
        <v>114.6883617258037</v>
      </c>
      <c r="Q23" s="32">
        <f t="shared" si="2"/>
        <v>172.75264135369898</v>
      </c>
      <c r="R23" s="5"/>
      <c r="S23" s="38"/>
      <c r="T23" s="5"/>
    </row>
    <row r="24" spans="1:20" ht="19.5" customHeight="1">
      <c r="A24" s="69">
        <v>17</v>
      </c>
      <c r="B24" s="70" t="s">
        <v>43</v>
      </c>
      <c r="C24" s="104">
        <v>158.01100576958009</v>
      </c>
      <c r="D24" s="75">
        <v>188.7114688821996</v>
      </c>
      <c r="E24" s="75">
        <v>183.32227267651956</v>
      </c>
      <c r="F24" s="75">
        <v>158.35815494650706</v>
      </c>
      <c r="G24" s="75">
        <v>140.94226276277195</v>
      </c>
      <c r="H24" s="75">
        <v>159.27173165648014</v>
      </c>
      <c r="I24" s="75">
        <v>170.86943311225647</v>
      </c>
      <c r="J24" s="75">
        <v>137.27931786524428</v>
      </c>
      <c r="K24" s="75">
        <v>148.88500326409627</v>
      </c>
      <c r="L24" s="75">
        <v>147.32351960726675</v>
      </c>
      <c r="M24" s="75">
        <v>71.956928540921723</v>
      </c>
      <c r="N24" s="105">
        <v>78.449408189333525</v>
      </c>
      <c r="O24" s="74">
        <f t="shared" si="0"/>
        <v>188.7114688821996</v>
      </c>
      <c r="P24" s="75">
        <f t="shared" si="1"/>
        <v>71.956928540921723</v>
      </c>
      <c r="Q24" s="76">
        <f t="shared" si="2"/>
        <v>145.28170893943147</v>
      </c>
      <c r="R24" s="5"/>
      <c r="S24" s="38"/>
      <c r="T24" s="5"/>
    </row>
    <row r="25" spans="1:20" ht="19.5" customHeight="1">
      <c r="A25" s="51">
        <v>18</v>
      </c>
      <c r="B25" s="26" t="s">
        <v>44</v>
      </c>
      <c r="C25" s="95">
        <v>171.16080800943578</v>
      </c>
      <c r="D25" s="53">
        <v>100.67593696597436</v>
      </c>
      <c r="E25" s="106">
        <v>219.89206179167135</v>
      </c>
      <c r="F25" s="78">
        <v>174.37114585006299</v>
      </c>
      <c r="G25" s="53">
        <v>187.99470522092574</v>
      </c>
      <c r="H25" s="53">
        <v>201.95189545690198</v>
      </c>
      <c r="I25" s="53">
        <v>127.56064103324313</v>
      </c>
      <c r="J25" s="53" t="s">
        <v>51</v>
      </c>
      <c r="K25" s="53">
        <v>60.777338054083415</v>
      </c>
      <c r="L25" s="106">
        <v>117.66788349570471</v>
      </c>
      <c r="M25" s="106">
        <v>106.20326446004012</v>
      </c>
      <c r="N25" s="107">
        <v>167.30548381864813</v>
      </c>
      <c r="O25" s="52">
        <f t="shared" si="0"/>
        <v>219.89206179167135</v>
      </c>
      <c r="P25" s="53">
        <f t="shared" si="1"/>
        <v>60.777338054083415</v>
      </c>
      <c r="Q25" s="54">
        <f t="shared" si="2"/>
        <v>148.68737855969925</v>
      </c>
      <c r="R25" s="5"/>
      <c r="S25" s="38"/>
      <c r="T25" s="5"/>
    </row>
    <row r="26" spans="1:20" ht="19.5" customHeight="1">
      <c r="A26" s="41">
        <v>19</v>
      </c>
      <c r="B26" s="34" t="s">
        <v>45</v>
      </c>
      <c r="C26" s="39">
        <v>95.599392832742836</v>
      </c>
      <c r="D26" s="31">
        <v>126.48487083899792</v>
      </c>
      <c r="E26" s="31">
        <v>78.333865703484676</v>
      </c>
      <c r="F26" s="31">
        <v>124.18856209709338</v>
      </c>
      <c r="G26" s="31">
        <v>129.0944956140994</v>
      </c>
      <c r="H26" s="31">
        <v>88.441945262347119</v>
      </c>
      <c r="I26" s="31">
        <v>103.43882145085868</v>
      </c>
      <c r="J26" s="31" t="s">
        <v>51</v>
      </c>
      <c r="K26" s="42">
        <v>98.760513067188654</v>
      </c>
      <c r="L26" s="31">
        <v>61.549897131430491</v>
      </c>
      <c r="M26" s="31">
        <v>65.73735289829483</v>
      </c>
      <c r="N26" s="40">
        <v>113.02101149276287</v>
      </c>
      <c r="O26" s="30">
        <f t="shared" si="0"/>
        <v>129.0944956140994</v>
      </c>
      <c r="P26" s="31">
        <f t="shared" si="1"/>
        <v>61.549897131430491</v>
      </c>
      <c r="Q26" s="32">
        <f t="shared" si="2"/>
        <v>98.604611671754625</v>
      </c>
      <c r="R26" s="5"/>
      <c r="S26" s="38"/>
      <c r="T26" s="5"/>
    </row>
    <row r="27" spans="1:20" ht="19.5" customHeight="1">
      <c r="A27" s="41">
        <v>20</v>
      </c>
      <c r="B27" s="34" t="s">
        <v>46</v>
      </c>
      <c r="C27" s="39">
        <v>77.920446303757402</v>
      </c>
      <c r="D27" s="31">
        <v>74.704978919895609</v>
      </c>
      <c r="E27" s="31">
        <v>90.089009969507217</v>
      </c>
      <c r="F27" s="31">
        <v>140.86609456207097</v>
      </c>
      <c r="G27" s="31">
        <v>119.13793059034808</v>
      </c>
      <c r="H27" s="31">
        <v>78.049445060597549</v>
      </c>
      <c r="I27" s="31">
        <v>79.614271336341631</v>
      </c>
      <c r="J27" s="31">
        <v>40.692152015401703</v>
      </c>
      <c r="K27" s="31">
        <v>28.56848323314123</v>
      </c>
      <c r="L27" s="31">
        <v>30.42273600595837</v>
      </c>
      <c r="M27" s="31">
        <v>39.113444426078466</v>
      </c>
      <c r="N27" s="40">
        <v>76.300546624779656</v>
      </c>
      <c r="O27" s="30">
        <f t="shared" si="0"/>
        <v>140.86609456207097</v>
      </c>
      <c r="P27" s="31">
        <f t="shared" si="1"/>
        <v>28.56848323314123</v>
      </c>
      <c r="Q27" s="32">
        <f t="shared" si="2"/>
        <v>72.956628253989834</v>
      </c>
      <c r="R27" s="5" t="s">
        <v>47</v>
      </c>
      <c r="S27" s="38"/>
      <c r="T27" s="5"/>
    </row>
    <row r="28" spans="1:20" ht="19.5" customHeight="1">
      <c r="A28" s="41">
        <v>21</v>
      </c>
      <c r="B28" s="34" t="s">
        <v>48</v>
      </c>
      <c r="C28" s="39">
        <v>125.1175430022045</v>
      </c>
      <c r="D28" s="31">
        <v>153.74396039775482</v>
      </c>
      <c r="E28" s="31">
        <v>108.40938919919779</v>
      </c>
      <c r="F28" s="31">
        <v>103.52945793092491</v>
      </c>
      <c r="G28" s="31">
        <v>101.27435900872497</v>
      </c>
      <c r="H28" s="31">
        <v>106.93848889217371</v>
      </c>
      <c r="I28" s="31">
        <v>107.78787680027486</v>
      </c>
      <c r="J28" s="31">
        <v>79.050294777340696</v>
      </c>
      <c r="K28" s="31">
        <v>112.42680475634083</v>
      </c>
      <c r="L28" s="31">
        <v>46.443447102893913</v>
      </c>
      <c r="M28" s="31">
        <v>80.000518404547762</v>
      </c>
      <c r="N28" s="40">
        <v>131.98036689626801</v>
      </c>
      <c r="O28" s="30">
        <f t="shared" si="0"/>
        <v>153.74396039775482</v>
      </c>
      <c r="P28" s="31">
        <f t="shared" si="1"/>
        <v>46.443447102893913</v>
      </c>
      <c r="Q28" s="32">
        <f t="shared" si="2"/>
        <v>104.72520893072057</v>
      </c>
      <c r="R28" s="5"/>
      <c r="S28" s="38"/>
      <c r="T28" s="5"/>
    </row>
    <row r="29" spans="1:20" ht="19.5" customHeight="1">
      <c r="A29" s="60">
        <v>22</v>
      </c>
      <c r="B29" s="61" t="s">
        <v>49</v>
      </c>
      <c r="C29" s="102">
        <v>137.06</v>
      </c>
      <c r="D29" s="66">
        <v>175.45</v>
      </c>
      <c r="E29" s="66">
        <v>156.56</v>
      </c>
      <c r="F29" s="80">
        <v>108</v>
      </c>
      <c r="G29" s="80">
        <v>163.5</v>
      </c>
      <c r="H29" s="66">
        <v>94.65</v>
      </c>
      <c r="I29" s="66">
        <v>84.11</v>
      </c>
      <c r="J29" s="66">
        <v>121.18</v>
      </c>
      <c r="K29" s="66">
        <v>67.98</v>
      </c>
      <c r="L29" s="66">
        <v>70.959999999999994</v>
      </c>
      <c r="M29" s="66">
        <v>71.36</v>
      </c>
      <c r="N29" s="81">
        <v>132.9</v>
      </c>
      <c r="O29" s="30">
        <f t="shared" si="0"/>
        <v>175.45</v>
      </c>
      <c r="P29" s="31">
        <f t="shared" si="1"/>
        <v>67.98</v>
      </c>
      <c r="Q29" s="32">
        <f t="shared" si="2"/>
        <v>115.30916666666667</v>
      </c>
      <c r="R29" s="5"/>
      <c r="S29" s="38"/>
      <c r="T29" s="5"/>
    </row>
    <row r="30" spans="1:20" ht="19.5" customHeight="1">
      <c r="A30" s="60">
        <v>23</v>
      </c>
      <c r="B30" s="61" t="s">
        <v>50</v>
      </c>
      <c r="C30" s="102" t="s">
        <v>51</v>
      </c>
      <c r="D30" s="66" t="s">
        <v>51</v>
      </c>
      <c r="E30" s="66">
        <v>1182</v>
      </c>
      <c r="F30" s="66">
        <v>1047.4202880698926</v>
      </c>
      <c r="G30" s="66">
        <v>759</v>
      </c>
      <c r="H30" s="66">
        <v>89.5</v>
      </c>
      <c r="I30" s="66">
        <v>52.1</v>
      </c>
      <c r="J30" s="66">
        <v>26.57</v>
      </c>
      <c r="K30" s="66">
        <v>18.07</v>
      </c>
      <c r="L30" s="66">
        <v>53.3</v>
      </c>
      <c r="M30" s="66">
        <v>459</v>
      </c>
      <c r="N30" s="103">
        <v>500</v>
      </c>
      <c r="O30" s="65">
        <f t="shared" si="0"/>
        <v>1182</v>
      </c>
      <c r="P30" s="66">
        <f t="shared" si="1"/>
        <v>18.07</v>
      </c>
      <c r="Q30" s="67">
        <f t="shared" si="2"/>
        <v>418.69602880698932</v>
      </c>
      <c r="R30" s="5"/>
      <c r="S30" s="38"/>
      <c r="T30" s="5"/>
    </row>
    <row r="31" spans="1:20" ht="19.5" customHeight="1">
      <c r="A31" s="68">
        <v>24</v>
      </c>
      <c r="B31" s="18" t="s">
        <v>52</v>
      </c>
      <c r="C31" s="108">
        <v>303.86</v>
      </c>
      <c r="D31" s="109">
        <v>273.13</v>
      </c>
      <c r="E31" s="109">
        <v>177.88</v>
      </c>
      <c r="F31" s="109">
        <v>218.09</v>
      </c>
      <c r="G31" s="109">
        <v>231.39</v>
      </c>
      <c r="H31" s="109">
        <v>190.01</v>
      </c>
      <c r="I31" s="109">
        <v>203.11</v>
      </c>
      <c r="J31" s="109">
        <v>257.26</v>
      </c>
      <c r="K31" s="109">
        <v>214.4</v>
      </c>
      <c r="L31" s="109">
        <v>198.85</v>
      </c>
      <c r="M31" s="109">
        <v>226.72</v>
      </c>
      <c r="N31" s="110">
        <v>233.4</v>
      </c>
      <c r="O31" s="22">
        <f t="shared" si="0"/>
        <v>303.86</v>
      </c>
      <c r="P31" s="23">
        <f t="shared" si="1"/>
        <v>177.88</v>
      </c>
      <c r="Q31" s="24">
        <f t="shared" si="2"/>
        <v>227.34166666666661</v>
      </c>
      <c r="R31" s="5"/>
      <c r="S31" s="38"/>
      <c r="T31" s="5"/>
    </row>
    <row r="32" spans="1:20" ht="20.25" customHeight="1">
      <c r="A32" s="41">
        <v>25</v>
      </c>
      <c r="B32" s="87" t="s">
        <v>53</v>
      </c>
      <c r="C32" s="39">
        <v>59.626214760874291</v>
      </c>
      <c r="D32" s="31">
        <v>108.05</v>
      </c>
      <c r="E32" s="31">
        <v>94.250512262902618</v>
      </c>
      <c r="F32" s="31">
        <v>95.285835174100598</v>
      </c>
      <c r="G32" s="31">
        <v>93.712704224101401</v>
      </c>
      <c r="H32" s="31">
        <v>57.332273479181481</v>
      </c>
      <c r="I32" s="31">
        <v>51.280468013767319</v>
      </c>
      <c r="J32" s="31">
        <v>35.188756254689963</v>
      </c>
      <c r="K32" s="31">
        <v>27.350048203979334</v>
      </c>
      <c r="L32" s="31">
        <v>65.64533849547901</v>
      </c>
      <c r="M32" s="31">
        <v>37.302378084316459</v>
      </c>
      <c r="N32" s="40">
        <v>73.315770129842676</v>
      </c>
      <c r="O32" s="30">
        <f t="shared" si="0"/>
        <v>108.05</v>
      </c>
      <c r="P32" s="31">
        <f t="shared" si="1"/>
        <v>27.350048203979334</v>
      </c>
      <c r="Q32" s="32">
        <f t="shared" si="2"/>
        <v>66.528358256936272</v>
      </c>
      <c r="R32" s="89" t="s">
        <v>54</v>
      </c>
      <c r="S32" s="38"/>
      <c r="T32" s="5"/>
    </row>
    <row r="33" spans="1:20" ht="19.5" customHeight="1">
      <c r="A33" s="41">
        <v>26</v>
      </c>
      <c r="B33" s="34" t="s">
        <v>55</v>
      </c>
      <c r="C33" s="111">
        <v>15.17</v>
      </c>
      <c r="D33" s="31">
        <v>27.91</v>
      </c>
      <c r="E33" s="31">
        <v>14.38</v>
      </c>
      <c r="F33" s="31">
        <v>11.49</v>
      </c>
      <c r="G33" s="31">
        <v>10.29</v>
      </c>
      <c r="H33" s="112">
        <v>16.66</v>
      </c>
      <c r="I33" s="31">
        <v>17.89</v>
      </c>
      <c r="J33" s="31">
        <v>12.44</v>
      </c>
      <c r="K33" s="31">
        <v>3.0139999999999998</v>
      </c>
      <c r="L33" s="31">
        <v>10.45</v>
      </c>
      <c r="M33" s="31">
        <v>23.01</v>
      </c>
      <c r="N33" s="40">
        <v>22.33</v>
      </c>
      <c r="O33" s="30">
        <f t="shared" si="0"/>
        <v>27.91</v>
      </c>
      <c r="P33" s="31">
        <f t="shared" si="1"/>
        <v>3.0139999999999998</v>
      </c>
      <c r="Q33" s="32">
        <f t="shared" si="2"/>
        <v>15.419499999999999</v>
      </c>
      <c r="R33" s="5" t="s">
        <v>56</v>
      </c>
      <c r="S33" s="5"/>
      <c r="T33" s="5"/>
    </row>
    <row r="34" spans="1:20" ht="19.5" customHeight="1">
      <c r="A34" s="91">
        <v>27</v>
      </c>
      <c r="B34" s="70" t="s">
        <v>57</v>
      </c>
      <c r="C34" s="104">
        <v>142.57618963961329</v>
      </c>
      <c r="D34" s="75">
        <v>214.69993015363499</v>
      </c>
      <c r="E34" s="75">
        <v>287.40806969995737</v>
      </c>
      <c r="F34" s="75" t="s">
        <v>51</v>
      </c>
      <c r="G34" s="75" t="s">
        <v>51</v>
      </c>
      <c r="H34" s="75" t="s">
        <v>51</v>
      </c>
      <c r="I34" s="75" t="s">
        <v>51</v>
      </c>
      <c r="J34" s="75" t="s">
        <v>51</v>
      </c>
      <c r="K34" s="75">
        <v>69.134362731550226</v>
      </c>
      <c r="L34" s="75">
        <v>80.775765077671991</v>
      </c>
      <c r="M34" s="75">
        <v>147.65259915291</v>
      </c>
      <c r="N34" s="105">
        <v>102.92145850288392</v>
      </c>
      <c r="O34" s="74">
        <f t="shared" si="0"/>
        <v>287.40806969995737</v>
      </c>
      <c r="P34" s="75">
        <f t="shared" si="1"/>
        <v>69.134362731550226</v>
      </c>
      <c r="Q34" s="76">
        <f t="shared" si="2"/>
        <v>149.30976785117454</v>
      </c>
      <c r="R34" s="5" t="s">
        <v>59</v>
      </c>
      <c r="S34" s="5"/>
      <c r="T34" s="5"/>
    </row>
    <row r="35" spans="1:20" ht="19.5" customHeight="1">
      <c r="A35" s="5"/>
      <c r="B35" s="5"/>
      <c r="C35" s="5"/>
      <c r="D35" s="5"/>
      <c r="E35" s="5"/>
      <c r="F35" s="5"/>
      <c r="G35" s="5"/>
      <c r="H35" s="5"/>
      <c r="I35" s="5"/>
      <c r="R35" s="5"/>
      <c r="S35" s="5"/>
      <c r="T35" s="5"/>
    </row>
    <row r="36" spans="1:20" ht="19.5" customHeight="1"/>
    <row r="37" spans="1:20" ht="19.5" customHeight="1"/>
    <row r="38" spans="1:20" ht="19.5" customHeight="1"/>
    <row r="39" spans="1:20" ht="19.5" customHeight="1"/>
    <row r="40" spans="1:20" ht="19.5" customHeight="1"/>
    <row r="41" spans="1:20" ht="19.5" customHeight="1"/>
    <row r="42" spans="1:20" ht="19.5" customHeight="1"/>
    <row r="43" spans="1:20" ht="19.5" customHeight="1"/>
    <row r="44" spans="1:20" ht="19.5" customHeight="1"/>
    <row r="45" spans="1:20" ht="19.5" customHeight="1"/>
    <row r="46" spans="1:20" ht="19.5" customHeight="1"/>
    <row r="47" spans="1:20" ht="19.5" customHeight="1"/>
    <row r="48" spans="1:20" ht="19.5" customHeight="1"/>
    <row r="49" spans="1:1" ht="19.5" customHeight="1"/>
    <row r="50" spans="1:1" ht="19.5" customHeight="1"/>
    <row r="51" spans="1:1" ht="19.5" customHeight="1"/>
    <row r="52" spans="1:1" ht="19.5" customHeight="1"/>
    <row r="53" spans="1:1" ht="19.5" customHeight="1"/>
    <row r="54" spans="1:1" ht="19.5" customHeight="1"/>
    <row r="55" spans="1:1" ht="19.5" customHeight="1"/>
    <row r="56" spans="1:1" ht="19.5" customHeight="1"/>
    <row r="57" spans="1:1" ht="19.5" customHeight="1"/>
    <row r="58" spans="1:1" ht="19.5" customHeight="1"/>
    <row r="59" spans="1:1" ht="19.5" customHeight="1"/>
    <row r="60" spans="1:1" ht="19.5" customHeight="1">
      <c r="A60" s="11"/>
    </row>
    <row r="61" spans="1:1" ht="19.5" customHeight="1">
      <c r="A61" s="11"/>
    </row>
    <row r="62" spans="1:1" ht="19.5" customHeight="1">
      <c r="A62" s="11"/>
    </row>
    <row r="63" spans="1:1" ht="19.5" customHeight="1">
      <c r="A63" s="11"/>
    </row>
    <row r="64" spans="1:1" ht="19.5" customHeight="1">
      <c r="A64" s="11"/>
    </row>
    <row r="65" spans="1:1" ht="19.5" customHeight="1">
      <c r="A65" s="11"/>
    </row>
    <row r="66" spans="1:1" ht="19.5" customHeight="1">
      <c r="A66" s="11"/>
    </row>
    <row r="67" spans="1:1" ht="19.5" customHeight="1">
      <c r="A67" s="11"/>
    </row>
    <row r="68" spans="1:1" ht="19.5" customHeight="1">
      <c r="A68" s="11"/>
    </row>
    <row r="69" spans="1:1" ht="19.5" customHeight="1">
      <c r="A69" s="11"/>
    </row>
    <row r="70" spans="1:1" ht="19.5" customHeight="1">
      <c r="A70" s="11"/>
    </row>
    <row r="71" spans="1:1" ht="19.5" customHeight="1">
      <c r="A71" s="11"/>
    </row>
    <row r="72" spans="1:1" ht="19.5" customHeight="1">
      <c r="A72" s="11"/>
    </row>
    <row r="73" spans="1:1" ht="19.5" customHeight="1">
      <c r="A73" s="11"/>
    </row>
    <row r="74" spans="1:1" ht="19.5" customHeight="1">
      <c r="A74" s="11"/>
    </row>
    <row r="75" spans="1:1" ht="19.5" customHeight="1">
      <c r="A75" s="11"/>
    </row>
    <row r="76" spans="1:1" ht="19.5" customHeight="1">
      <c r="A76" s="11"/>
    </row>
    <row r="77" spans="1:1" ht="19.5" customHeight="1">
      <c r="A77" s="11"/>
    </row>
    <row r="78" spans="1:1" ht="19.5" customHeight="1">
      <c r="A78" s="11"/>
    </row>
    <row r="79" spans="1:1" ht="19.5" customHeight="1">
      <c r="A79" s="11"/>
    </row>
    <row r="80" spans="1:1" ht="19.5" customHeight="1">
      <c r="A80" s="11"/>
    </row>
    <row r="81" spans="1:1" ht="19.5" customHeight="1">
      <c r="A81" s="11"/>
    </row>
    <row r="82" spans="1:1" ht="19.5" customHeight="1">
      <c r="A82" s="11"/>
    </row>
    <row r="83" spans="1:1" ht="19.5" customHeight="1">
      <c r="A83" s="11"/>
    </row>
    <row r="84" spans="1:1" ht="19.5" customHeight="1">
      <c r="A84" s="11"/>
    </row>
    <row r="85" spans="1:1" ht="19.5" customHeight="1">
      <c r="A85" s="11"/>
    </row>
    <row r="86" spans="1:1" ht="19.5" customHeight="1">
      <c r="A86" s="11"/>
    </row>
    <row r="87" spans="1:1" ht="19.5" customHeight="1">
      <c r="A87" s="11"/>
    </row>
    <row r="88" spans="1:1" ht="19.5" customHeight="1">
      <c r="A88" s="11"/>
    </row>
    <row r="89" spans="1:1" ht="19.5" customHeight="1">
      <c r="A89" s="11"/>
    </row>
    <row r="90" spans="1:1" ht="19.5" customHeight="1">
      <c r="A90" s="11"/>
    </row>
    <row r="91" spans="1:1" ht="19.5" customHeight="1">
      <c r="A91" s="11"/>
    </row>
    <row r="92" spans="1:1" ht="19.5" customHeight="1">
      <c r="A92" s="11"/>
    </row>
    <row r="93" spans="1:1" ht="19.5" customHeight="1">
      <c r="A93" s="11"/>
    </row>
    <row r="94" spans="1:1" ht="19.5" customHeight="1">
      <c r="A94" s="11"/>
    </row>
    <row r="95" spans="1:1" ht="19.5" customHeight="1">
      <c r="A95" s="11"/>
    </row>
    <row r="96" spans="1:1" ht="19.5" customHeight="1">
      <c r="A96" s="11"/>
    </row>
    <row r="97" spans="1:1" ht="19.5" customHeight="1">
      <c r="A97" s="11"/>
    </row>
    <row r="98" spans="1:1" ht="19.5" customHeight="1">
      <c r="A98" s="11"/>
    </row>
    <row r="99" spans="1:1" ht="19.5" customHeight="1">
      <c r="A99" s="11"/>
    </row>
    <row r="100" spans="1:1" ht="19.5" customHeight="1">
      <c r="A100" s="11"/>
    </row>
    <row r="101" spans="1:1" ht="19.5" customHeight="1">
      <c r="A101" s="11"/>
    </row>
    <row r="102" spans="1:1" ht="19.5" customHeight="1">
      <c r="A102" s="11"/>
    </row>
    <row r="103" spans="1:1" ht="19.5" customHeight="1">
      <c r="A103" s="11"/>
    </row>
    <row r="104" spans="1:1" ht="19.5" customHeight="1">
      <c r="A104" s="11"/>
    </row>
    <row r="105" spans="1:1" ht="19.5" customHeight="1">
      <c r="A105" s="11"/>
    </row>
    <row r="106" spans="1:1" ht="19.5" customHeight="1">
      <c r="A106" s="11"/>
    </row>
    <row r="107" spans="1:1" ht="19.5" customHeight="1">
      <c r="A107" s="11"/>
    </row>
    <row r="108" spans="1:1" ht="19.5" customHeight="1">
      <c r="A108" s="11"/>
    </row>
    <row r="109" spans="1:1" ht="19.5" customHeight="1">
      <c r="A109" s="11"/>
    </row>
    <row r="110" spans="1:1" ht="19.5" customHeight="1">
      <c r="A110" s="11"/>
    </row>
    <row r="111" spans="1:1" ht="19.5" customHeight="1">
      <c r="A111" s="11"/>
    </row>
    <row r="112" spans="1:1" ht="19.5" customHeight="1">
      <c r="A112" s="11"/>
    </row>
    <row r="113" spans="1:1" ht="19.5" customHeight="1">
      <c r="A113" s="11"/>
    </row>
    <row r="114" spans="1:1" ht="19.5" customHeight="1">
      <c r="A114" s="11"/>
    </row>
    <row r="115" spans="1:1" ht="19.5" customHeight="1">
      <c r="A115" s="11"/>
    </row>
    <row r="116" spans="1:1" ht="19.5" customHeight="1">
      <c r="A116" s="11"/>
    </row>
    <row r="117" spans="1:1" ht="19.5" customHeight="1">
      <c r="A117" s="11"/>
    </row>
    <row r="118" spans="1:1" ht="19.5" customHeight="1">
      <c r="A118" s="11"/>
    </row>
    <row r="119" spans="1:1" ht="19.5" customHeight="1">
      <c r="A119" s="11"/>
    </row>
    <row r="120" spans="1:1" ht="19.5" customHeight="1">
      <c r="A120" s="11"/>
    </row>
    <row r="121" spans="1:1" ht="19.5" customHeight="1"/>
    <row r="122" spans="1:1" ht="19.5" customHeight="1"/>
    <row r="123" spans="1:1" ht="19.5" customHeight="1"/>
    <row r="124" spans="1:1" ht="19.5" customHeight="1"/>
    <row r="125" spans="1:1" ht="19.5" customHeight="1"/>
    <row r="126" spans="1:1" ht="19.5" customHeight="1"/>
    <row r="127" spans="1:1" ht="19.5" customHeight="1"/>
    <row r="128" spans="1:1" ht="19.5" customHeight="1"/>
    <row r="129" ht="19.5" customHeight="1"/>
    <row r="130" ht="19.5" customHeight="1"/>
    <row r="131" ht="19.5" customHeight="1"/>
    <row r="132" ht="19.5" customHeight="1"/>
    <row r="133" ht="19.5" customHeight="1"/>
    <row r="134" ht="19.5" customHeight="1"/>
    <row r="135" ht="19.5" customHeight="1"/>
    <row r="136" ht="19.5" customHeight="1"/>
    <row r="137" ht="19.5" customHeight="1"/>
    <row r="138" ht="19.5" customHeight="1"/>
    <row r="139" ht="19.5" customHeight="1"/>
    <row r="140" ht="19.5" customHeight="1"/>
    <row r="141" ht="19.5" customHeight="1"/>
    <row r="142" ht="19.5" customHeight="1"/>
    <row r="143" ht="19.5" customHeight="1"/>
    <row r="144" ht="19.5" customHeight="1"/>
    <row r="145" ht="19.5" customHeight="1"/>
    <row r="146" ht="19.5" customHeight="1"/>
    <row r="147" ht="19.5" customHeight="1"/>
    <row r="148" ht="19.5" customHeight="1"/>
    <row r="149" ht="19.5" customHeight="1"/>
    <row r="150" ht="19.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8" ht="19.5" customHeight="1"/>
    <row r="169" ht="19.5" customHeight="1"/>
    <row r="170" ht="19.5" customHeight="1"/>
    <row r="171" ht="19.5" customHeight="1"/>
    <row r="172" ht="19.5" customHeight="1"/>
    <row r="173" ht="19.5" customHeight="1"/>
    <row r="174" ht="19.5" customHeight="1"/>
    <row r="175" ht="19.5" customHeight="1"/>
    <row r="176" ht="19.5" customHeight="1"/>
    <row r="177" ht="19.5" customHeight="1"/>
    <row r="178" ht="19.5" customHeight="1"/>
    <row r="179" ht="19.5" customHeight="1"/>
    <row r="180" ht="19.5" customHeight="1"/>
    <row r="181" ht="19.5" customHeight="1"/>
    <row r="182" ht="19.5" customHeight="1"/>
    <row r="183" ht="19.5" customHeight="1"/>
    <row r="184" ht="19.5" customHeight="1"/>
    <row r="185" ht="19.5" customHeight="1"/>
    <row r="186" ht="19.5" customHeight="1"/>
    <row r="187" ht="19.5" customHeight="1"/>
    <row r="188" ht="19.5" customHeight="1"/>
    <row r="189" ht="19.5" customHeight="1"/>
    <row r="190" ht="19.5" customHeight="1"/>
    <row r="191" ht="19.5" customHeight="1"/>
    <row r="192" ht="19.5" customHeight="1"/>
    <row r="193" ht="19.5" customHeight="1"/>
    <row r="194" ht="19.5" customHeight="1"/>
    <row r="195" ht="19.5" customHeight="1"/>
    <row r="196" ht="19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0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欠測率</vt:lpstr>
      <vt:lpstr>採気量</vt:lpstr>
      <vt:lpstr>SO2</vt:lpstr>
      <vt:lpstr>HNO3</vt:lpstr>
      <vt:lpstr>HCl</vt:lpstr>
      <vt:lpstr>NH3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宏昭</cp:lastModifiedBy>
  <dcterms:modified xsi:type="dcterms:W3CDTF">2026-06-22T05:30:23Z</dcterms:modified>
</cp:coreProperties>
</file>